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avabre\AppData\Local\Microsoft\Windows\INetCache\Content.Outlook\0B3UTW0C\"/>
    </mc:Choice>
  </mc:AlternateContent>
  <bookViews>
    <workbookView xWindow="390" yWindow="615" windowWidth="19815" windowHeight="9150"/>
  </bookViews>
  <sheets>
    <sheet name="Feuil1" sheetId="1" r:id="rId1"/>
    <sheet name="Feuil3" sheetId="3" r:id="rId2"/>
  </sheets>
  <definedNames>
    <definedName name="Comp">Feuil1!$B$32:$B$38</definedName>
    <definedName name="Compétence_associée" localSheetId="0">Feuil1!$B$32:$B$38</definedName>
  </definedNames>
  <calcPr calcId="162913" concurrentCalc="0"/>
  <extLst>
    <ext uri="GoogleSheetsCustomDataVersion1">
      <go:sheetsCustomData xmlns:go="http://customooxmlschemas.google.com/" r:id="rId7" roundtripDataSignature="AMtx7mgD6djvMa5R7TTxnzulSQ9445M3Tg=="/>
    </ext>
  </extLst>
</workbook>
</file>

<file path=xl/calcChain.xml><?xml version="1.0" encoding="utf-8"?>
<calcChain xmlns="http://schemas.openxmlformats.org/spreadsheetml/2006/main">
  <c r="D8" i="1" l="1"/>
  <c r="D7" i="1"/>
  <c r="G29" i="1"/>
  <c r="F29" i="1"/>
  <c r="D11" i="1"/>
  <c r="D6" i="1"/>
  <c r="D9" i="1"/>
  <c r="D13" i="1"/>
  <c r="D17" i="1"/>
  <c r="D5" i="1"/>
</calcChain>
</file>

<file path=xl/sharedStrings.xml><?xml version="1.0" encoding="utf-8"?>
<sst xmlns="http://schemas.openxmlformats.org/spreadsheetml/2006/main" count="48" uniqueCount="34">
  <si>
    <t>Analyse du besoin</t>
  </si>
  <si>
    <t>Recherche d'idée, conception préliminaire</t>
  </si>
  <si>
    <t>Conception détaillée, simulation</t>
  </si>
  <si>
    <t>Maquettage ou prototypage</t>
  </si>
  <si>
    <t>Test et validation</t>
  </si>
  <si>
    <t>Compétences à évaluer</t>
  </si>
  <si>
    <t>CO.5.2</t>
  </si>
  <si>
    <t>CO.7.1</t>
  </si>
  <si>
    <t>CO.4.1</t>
  </si>
  <si>
    <t>CO.2.1</t>
  </si>
  <si>
    <t>CO.2.2</t>
  </si>
  <si>
    <t>CO.5.4</t>
  </si>
  <si>
    <t>CO.5.5</t>
  </si>
  <si>
    <t>Décoder le cahier des charges d'un produit, participer, si besoin, à sa modification</t>
  </si>
  <si>
    <t xml:space="preserve">Evaluer la compétitivité d'un produit d'un point de vue technique et économique </t>
  </si>
  <si>
    <t xml:space="preserve">Décrire une idée, un principe, une solution, un projet en utilisant des outils de représentation adaptés </t>
  </si>
  <si>
    <t xml:space="preserve">Identifier et justifier un problème technique à partir de l'analyse globale d'un produit (approche matière - énergie - information) </t>
  </si>
  <si>
    <r>
      <rPr>
        <sz val="7"/>
        <color theme="1"/>
        <rFont val="Times New Roman"/>
      </rPr>
      <t xml:space="preserve"> </t>
    </r>
    <r>
      <rPr>
        <sz val="11"/>
        <color theme="1"/>
        <rFont val="Arial"/>
      </rPr>
      <t xml:space="preserve">Planifier un projet (diagramme de Gantt, chemin critique) en utilisant les outils adaptés et en prenant en compte les données technico-économiques </t>
    </r>
  </si>
  <si>
    <t>Réaliser et valider un prototype ou une maquette obtenu(e) en réponse à tout ou partie du cahier des charges initial</t>
  </si>
  <si>
    <t xml:space="preserve">Proposer des solutions à un problème technique identifié en participant à des démarches de créativité, choisir et justifier la solution retenue </t>
  </si>
  <si>
    <t>Temps préconisé (h)</t>
  </si>
  <si>
    <t>Livrables</t>
  </si>
  <si>
    <t>Etapes de la démarche</t>
  </si>
  <si>
    <t>Temps imparti 
(h)</t>
  </si>
  <si>
    <t>Tâches des élèves</t>
  </si>
  <si>
    <t>Compétences associées</t>
  </si>
  <si>
    <t>Elève 1</t>
  </si>
  <si>
    <t>Elève 2</t>
  </si>
  <si>
    <t>Elève 3</t>
  </si>
  <si>
    <t>Elève 4</t>
  </si>
  <si>
    <t>Elève 5</t>
  </si>
  <si>
    <t>Déroulement du projet IT</t>
  </si>
  <si>
    <t>x</t>
  </si>
  <si>
    <t>Développée tout au long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</si>
</sst>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mm:ss.0;@"/>
  </numFmts>
  <fonts count="17" x14ac:knownFonts="1">
    <font>
      <sz val="11"/>
      <color theme="1"/>
      <name val="Arial"/>
    </font>
    <font>
      <b/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1"/>
      <name val="Arial"/>
    </font>
    <font>
      <sz val="7"/>
      <color theme="1"/>
      <name val="Times New Roman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36"/>
      <color theme="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0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7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7" borderId="0" xfId="0" applyFont="1" applyFill="1" applyAlignment="1">
      <alignment wrapText="1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/>
    <xf numFmtId="0" fontId="1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" fontId="14" fillId="9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6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 wrapText="1"/>
    </xf>
    <xf numFmtId="1" fontId="7" fillId="8" borderId="7" xfId="0" applyNumberFormat="1" applyFont="1" applyFill="1" applyBorder="1" applyAlignment="1">
      <alignment horizontal="center" vertical="center" wrapText="1"/>
    </xf>
    <xf numFmtId="1" fontId="7" fillId="8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/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1" fontId="7" fillId="9" borderId="2" xfId="0" applyNumberFormat="1" applyFont="1" applyFill="1" applyBorder="1" applyAlignment="1">
      <alignment horizontal="center" vertical="center" wrapText="1"/>
    </xf>
    <xf numFmtId="1" fontId="7" fillId="9" borderId="7" xfId="0" applyNumberFormat="1" applyFont="1" applyFill="1" applyBorder="1" applyAlignment="1">
      <alignment horizontal="center" vertical="center" wrapText="1"/>
    </xf>
    <xf numFmtId="1" fontId="7" fillId="9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8"/>
  <sheetViews>
    <sheetView showGridLines="0" tabSelected="1" zoomScale="60" zoomScaleNormal="60" workbookViewId="0">
      <selection activeCell="P21" sqref="P21"/>
    </sheetView>
  </sheetViews>
  <sheetFormatPr baseColWidth="10" defaultColWidth="12.625" defaultRowHeight="15" customHeight="1" x14ac:dyDescent="0.2"/>
  <cols>
    <col min="1" max="1" width="45.5" customWidth="1"/>
    <col min="2" max="2" width="41" customWidth="1"/>
    <col min="3" max="3" width="11.375" style="13" customWidth="1"/>
    <col min="4" max="4" width="59.625" customWidth="1"/>
    <col min="5" max="5" width="20.375" customWidth="1"/>
    <col min="6" max="7" width="12.625" customWidth="1"/>
    <col min="8" max="12" width="10" customWidth="1"/>
    <col min="13" max="28" width="9.375" customWidth="1"/>
  </cols>
  <sheetData>
    <row r="1" spans="1:28" ht="15" customHeight="1" x14ac:dyDescent="0.2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28" ht="43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8" ht="16.5" customHeight="1" x14ac:dyDescent="0.2"/>
    <row r="4" spans="1:28" ht="48.75" customHeight="1" x14ac:dyDescent="0.25">
      <c r="A4" s="29" t="s">
        <v>22</v>
      </c>
      <c r="B4" s="20" t="s">
        <v>24</v>
      </c>
      <c r="C4" s="48" t="s">
        <v>25</v>
      </c>
      <c r="D4" s="49"/>
      <c r="E4" s="20" t="s">
        <v>21</v>
      </c>
      <c r="F4" s="21" t="s">
        <v>20</v>
      </c>
      <c r="G4" s="21" t="s">
        <v>23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7" customHeight="1" x14ac:dyDescent="0.25">
      <c r="A5" s="72" t="s">
        <v>0</v>
      </c>
      <c r="B5" s="19"/>
      <c r="C5" s="11" t="s">
        <v>9</v>
      </c>
      <c r="D5" s="5" t="str">
        <f>VLOOKUP(C5,$B$32:$C$38,2)</f>
        <v>Décoder le cahier des charges d'un produit, participer, si besoin, à sa modification</v>
      </c>
      <c r="E5" s="46"/>
      <c r="F5" s="70">
        <v>8</v>
      </c>
      <c r="G5" s="71"/>
      <c r="H5" s="5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7" customHeight="1" x14ac:dyDescent="0.25">
      <c r="A6" s="72"/>
      <c r="B6" s="19"/>
      <c r="C6" s="11" t="s">
        <v>10</v>
      </c>
      <c r="D6" s="5" t="str">
        <f>VLOOKUP(C6,$B$32:$C$38,2)</f>
        <v xml:space="preserve">Evaluer la compétitivité d'un produit d'un point de vue technique et économique </v>
      </c>
      <c r="E6" s="46"/>
      <c r="F6" s="50"/>
      <c r="G6" s="69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7" customHeight="1" x14ac:dyDescent="0.25">
      <c r="A7" s="56" t="s">
        <v>1</v>
      </c>
      <c r="B7" s="23"/>
      <c r="C7" s="24" t="s">
        <v>10</v>
      </c>
      <c r="D7" s="25" t="str">
        <f>VLOOKUP(C7,$B$32:$C$38,2)</f>
        <v xml:space="preserve">Evaluer la compétitivité d'un produit d'un point de vue technique et économique </v>
      </c>
      <c r="E7" s="36"/>
      <c r="F7" s="58">
        <v>11</v>
      </c>
      <c r="G7" s="78"/>
      <c r="H7" s="25"/>
      <c r="I7" s="25"/>
      <c r="J7" s="25"/>
      <c r="K7" s="25"/>
      <c r="L7" s="2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7" customHeight="1" x14ac:dyDescent="0.25">
      <c r="A8" s="57"/>
      <c r="B8" s="23"/>
      <c r="C8" s="24" t="s">
        <v>6</v>
      </c>
      <c r="D8" s="25" t="str">
        <f>VLOOKUP(C8,$B$32:$C$38,2)</f>
        <v xml:space="preserve">Identifier et justifier un problème technique à partir de l'analyse globale d'un produit (approche matière - énergie - information) </v>
      </c>
      <c r="E8" s="36"/>
      <c r="F8" s="59"/>
      <c r="G8" s="79"/>
      <c r="H8" s="25"/>
      <c r="I8" s="25"/>
      <c r="J8" s="25"/>
      <c r="K8" s="25"/>
      <c r="L8" s="2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7" customHeight="1" x14ac:dyDescent="0.25">
      <c r="A9" s="57"/>
      <c r="B9" s="23"/>
      <c r="C9" s="65" t="s">
        <v>11</v>
      </c>
      <c r="D9" s="67" t="str">
        <f>VLOOKUP(C9,$B$32:$C$38,2)</f>
        <v xml:space="preserve"> Planifier un projet (diagramme de Gantt, chemin critique) en utilisant les outils adaptés et en prenant en compte les données technico-économiques </v>
      </c>
      <c r="E9" s="37"/>
      <c r="F9" s="59"/>
      <c r="G9" s="79"/>
      <c r="H9" s="25"/>
      <c r="I9" s="25"/>
      <c r="J9" s="25"/>
      <c r="K9" s="25"/>
      <c r="L9" s="2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7" customHeight="1" x14ac:dyDescent="0.25">
      <c r="A10" s="57"/>
      <c r="B10" s="23"/>
      <c r="C10" s="66"/>
      <c r="D10" s="68"/>
      <c r="E10" s="37"/>
      <c r="F10" s="59"/>
      <c r="G10" s="79"/>
      <c r="H10" s="25"/>
      <c r="I10" s="25"/>
      <c r="J10" s="25"/>
      <c r="K10" s="25"/>
      <c r="L10" s="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7" customHeight="1" x14ac:dyDescent="0.25">
      <c r="A11" s="57"/>
      <c r="B11" s="23"/>
      <c r="C11" s="65" t="s">
        <v>12</v>
      </c>
      <c r="D11" s="67" t="str">
        <f>VLOOKUP(C11,$B$32:$C$38,2)</f>
        <v xml:space="preserve">Proposer des solutions à un problème technique identifié en participant à des démarches de créativité, choisir et justifier la solution retenue </v>
      </c>
      <c r="E11" s="37"/>
      <c r="F11" s="59"/>
      <c r="G11" s="79"/>
      <c r="H11" s="25"/>
      <c r="I11" s="25"/>
      <c r="J11" s="25"/>
      <c r="K11" s="25"/>
      <c r="L11" s="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7" customHeight="1" x14ac:dyDescent="0.25">
      <c r="A12" s="57"/>
      <c r="B12" s="23"/>
      <c r="C12" s="66"/>
      <c r="D12" s="68"/>
      <c r="E12" s="37"/>
      <c r="F12" s="60"/>
      <c r="G12" s="80"/>
      <c r="H12" s="25"/>
      <c r="I12" s="25"/>
      <c r="J12" s="25"/>
      <c r="K12" s="25"/>
      <c r="L12" s="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7" customHeight="1" x14ac:dyDescent="0.25">
      <c r="A13" s="44" t="s">
        <v>2</v>
      </c>
      <c r="B13" s="19"/>
      <c r="C13" s="51" t="s">
        <v>12</v>
      </c>
      <c r="D13" s="52" t="str">
        <f>VLOOKUP(C13,$B$32:$C$38,2)</f>
        <v xml:space="preserve">Proposer des solutions à un problème technique identifié en participant à des démarches de créativité, choisir et justifier la solution retenue </v>
      </c>
      <c r="E13" s="52"/>
      <c r="F13" s="50">
        <v>7</v>
      </c>
      <c r="G13" s="69"/>
      <c r="H13" s="5"/>
      <c r="I13" s="5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7" customHeight="1" x14ac:dyDescent="0.25">
      <c r="A14" s="45"/>
      <c r="B14" s="19"/>
      <c r="C14" s="51"/>
      <c r="D14" s="52"/>
      <c r="E14" s="52"/>
      <c r="F14" s="50"/>
      <c r="G14" s="69"/>
      <c r="H14" s="5"/>
      <c r="I14" s="5"/>
      <c r="J14" s="5"/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7" customHeight="1" x14ac:dyDescent="0.25">
      <c r="A15" s="45"/>
      <c r="B15" s="19"/>
      <c r="C15" s="51"/>
      <c r="D15" s="52"/>
      <c r="E15" s="52"/>
      <c r="F15" s="50"/>
      <c r="G15" s="69"/>
      <c r="H15" s="5"/>
      <c r="I15" s="5"/>
      <c r="J15" s="5"/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7" customHeight="1" x14ac:dyDescent="0.25">
      <c r="A16" s="45"/>
      <c r="B16" s="19"/>
      <c r="C16" s="51"/>
      <c r="D16" s="52"/>
      <c r="E16" s="52"/>
      <c r="F16" s="50"/>
      <c r="G16" s="69"/>
      <c r="H16" s="5"/>
      <c r="I16" s="5"/>
      <c r="J16" s="5"/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7" customHeight="1" x14ac:dyDescent="0.25">
      <c r="A17" s="73" t="s">
        <v>3</v>
      </c>
      <c r="B17" s="26"/>
      <c r="C17" s="51" t="s">
        <v>7</v>
      </c>
      <c r="D17" s="52" t="str">
        <f>VLOOKUP(C17,$B$32:$C$38,2)</f>
        <v>Réaliser et valider un prototype ou une maquette obtenu(e) en réponse à tout ou partie du cahier des charges initial</v>
      </c>
      <c r="E17" s="27"/>
      <c r="F17" s="50">
        <v>10</v>
      </c>
      <c r="G17" s="69"/>
      <c r="H17" s="28"/>
      <c r="I17" s="28"/>
      <c r="J17" s="28"/>
      <c r="K17" s="28"/>
      <c r="L17" s="2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7" customHeight="1" x14ac:dyDescent="0.25">
      <c r="A18" s="74"/>
      <c r="B18" s="26"/>
      <c r="C18" s="51"/>
      <c r="D18" s="52"/>
      <c r="E18" s="27"/>
      <c r="F18" s="50"/>
      <c r="G18" s="69"/>
      <c r="H18" s="27"/>
      <c r="I18" s="27"/>
      <c r="J18" s="27"/>
      <c r="K18" s="27"/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7" customHeight="1" x14ac:dyDescent="0.25">
      <c r="A19" s="74"/>
      <c r="B19" s="26"/>
      <c r="C19" s="51"/>
      <c r="D19" s="52"/>
      <c r="E19" s="27"/>
      <c r="F19" s="50"/>
      <c r="G19" s="69"/>
      <c r="H19" s="27"/>
      <c r="I19" s="27"/>
      <c r="J19" s="27"/>
      <c r="K19" s="27"/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7" customHeight="1" x14ac:dyDescent="0.25">
      <c r="A20" s="74"/>
      <c r="B20" s="26"/>
      <c r="C20" s="51"/>
      <c r="D20" s="52"/>
      <c r="E20" s="27"/>
      <c r="F20" s="50"/>
      <c r="G20" s="69"/>
      <c r="H20" s="27"/>
      <c r="I20" s="27"/>
      <c r="J20" s="27"/>
      <c r="K20" s="27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7" customHeight="1" x14ac:dyDescent="0.25">
      <c r="A21" s="44" t="s">
        <v>4</v>
      </c>
      <c r="B21" s="9"/>
      <c r="C21" s="51"/>
      <c r="D21" s="52"/>
      <c r="E21" s="19"/>
      <c r="F21" s="50"/>
      <c r="G21" s="6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7" customHeight="1" x14ac:dyDescent="0.25">
      <c r="A22" s="45"/>
      <c r="B22" s="9"/>
      <c r="C22" s="51"/>
      <c r="D22" s="52"/>
      <c r="E22" s="19"/>
      <c r="F22" s="50"/>
      <c r="G22" s="69"/>
      <c r="H22" s="19"/>
      <c r="I22" s="19"/>
      <c r="J22" s="19"/>
      <c r="K22" s="19"/>
      <c r="L22" s="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7" customHeight="1" x14ac:dyDescent="0.25">
      <c r="A23" s="45"/>
      <c r="B23" s="9"/>
      <c r="C23" s="51"/>
      <c r="D23" s="52"/>
      <c r="E23" s="19"/>
      <c r="F23" s="50"/>
      <c r="G23" s="69"/>
      <c r="H23" s="19"/>
      <c r="I23" s="19"/>
      <c r="J23" s="19"/>
      <c r="K23" s="19"/>
      <c r="L23" s="1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7" customHeight="1" x14ac:dyDescent="0.25">
      <c r="A24" s="45"/>
      <c r="B24" s="9"/>
      <c r="C24" s="51"/>
      <c r="D24" s="52"/>
      <c r="E24" s="19"/>
      <c r="F24" s="50"/>
      <c r="G24" s="69"/>
      <c r="H24" s="19"/>
      <c r="I24" s="19"/>
      <c r="J24" s="19"/>
      <c r="K24" s="19"/>
      <c r="L24" s="1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7" customHeight="1" x14ac:dyDescent="0.25">
      <c r="A25" s="45"/>
      <c r="B25" s="9"/>
      <c r="C25" s="51"/>
      <c r="D25" s="52"/>
      <c r="E25" s="19"/>
      <c r="F25" s="50"/>
      <c r="G25" s="69"/>
      <c r="H25" s="19"/>
      <c r="I25" s="19"/>
      <c r="J25" s="19"/>
      <c r="K25" s="19"/>
      <c r="L25" s="1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7" customHeight="1" x14ac:dyDescent="0.25">
      <c r="A26" s="45"/>
      <c r="B26" s="9"/>
      <c r="C26" s="51"/>
      <c r="D26" s="52"/>
      <c r="E26" s="19"/>
      <c r="F26" s="50"/>
      <c r="G26" s="69"/>
      <c r="H26" s="10"/>
      <c r="I26" s="10"/>
      <c r="J26" s="10"/>
      <c r="K26" s="10"/>
      <c r="L26" s="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7" customHeight="1" x14ac:dyDescent="0.25">
      <c r="A27" s="45"/>
      <c r="B27" s="9"/>
      <c r="C27" s="51"/>
      <c r="D27" s="52"/>
      <c r="E27" s="19"/>
      <c r="F27" s="50"/>
      <c r="G27" s="69"/>
      <c r="H27" s="10"/>
      <c r="I27" s="10"/>
      <c r="J27" s="10"/>
      <c r="K27" s="10"/>
      <c r="L27" s="1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43" customFormat="1" ht="36.75" customHeight="1" x14ac:dyDescent="0.2">
      <c r="A28" s="38"/>
      <c r="B28" s="39"/>
      <c r="C28" s="40" t="s">
        <v>8</v>
      </c>
      <c r="D28" s="41" t="s">
        <v>15</v>
      </c>
      <c r="E28" s="75" t="s">
        <v>33</v>
      </c>
      <c r="F28" s="76"/>
      <c r="G28" s="77"/>
      <c r="H28" s="35" t="s">
        <v>32</v>
      </c>
      <c r="I28" s="35" t="s">
        <v>32</v>
      </c>
      <c r="J28" s="35" t="s">
        <v>32</v>
      </c>
      <c r="K28" s="35" t="s">
        <v>32</v>
      </c>
      <c r="L28" s="35" t="s">
        <v>32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 ht="41.25" customHeight="1" x14ac:dyDescent="0.25">
      <c r="A29" s="15"/>
      <c r="B29" s="16"/>
      <c r="C29" s="16"/>
      <c r="D29" s="17"/>
      <c r="E29" s="17"/>
      <c r="F29" s="22">
        <f>SUM(F5:F27)</f>
        <v>36</v>
      </c>
      <c r="G29" s="34">
        <f>SUM(G5:G27)</f>
        <v>0</v>
      </c>
      <c r="H29" s="18"/>
      <c r="I29" s="18"/>
      <c r="J29" s="18"/>
      <c r="K29" s="18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25">
      <c r="A30" s="2"/>
      <c r="B30" s="2"/>
      <c r="C30" s="12"/>
      <c r="D30" s="2"/>
      <c r="E30" s="2"/>
      <c r="F30" s="8"/>
      <c r="G30" s="8"/>
      <c r="H30" s="2"/>
      <c r="I30" s="2"/>
      <c r="J30" s="2"/>
      <c r="K30" s="2"/>
      <c r="L30" s="2"/>
      <c r="M30" s="2"/>
      <c r="N30" s="2"/>
      <c r="O30" s="2"/>
      <c r="P30" s="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25">
      <c r="A31" s="2"/>
      <c r="B31" s="53" t="s">
        <v>5</v>
      </c>
      <c r="C31" s="54"/>
      <c r="D31" s="54"/>
      <c r="E31" s="54"/>
      <c r="F31" s="54"/>
      <c r="G31" s="54"/>
      <c r="H31" s="54"/>
      <c r="I31" s="54"/>
      <c r="J31" s="55"/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25">
      <c r="A32" s="2"/>
      <c r="B32" s="30" t="s">
        <v>9</v>
      </c>
      <c r="C32" s="62" t="s">
        <v>13</v>
      </c>
      <c r="D32" s="63"/>
      <c r="E32" s="63"/>
      <c r="F32" s="63"/>
      <c r="G32" s="63"/>
      <c r="H32" s="63"/>
      <c r="I32" s="63"/>
      <c r="J32" s="64"/>
      <c r="K32" s="14"/>
      <c r="L32" s="4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25">
      <c r="A33" s="2"/>
      <c r="B33" s="30" t="s">
        <v>10</v>
      </c>
      <c r="C33" s="62" t="s">
        <v>14</v>
      </c>
      <c r="D33" s="63"/>
      <c r="E33" s="63"/>
      <c r="F33" s="63"/>
      <c r="G33" s="63"/>
      <c r="H33" s="63"/>
      <c r="I33" s="63"/>
      <c r="J33" s="64"/>
      <c r="K33" s="14"/>
      <c r="L33" s="4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5">
      <c r="A34" s="2"/>
      <c r="B34" s="31" t="s">
        <v>8</v>
      </c>
      <c r="C34" s="81" t="s">
        <v>15</v>
      </c>
      <c r="D34" s="82"/>
      <c r="E34" s="82"/>
      <c r="F34" s="82"/>
      <c r="G34" s="82"/>
      <c r="H34" s="82"/>
      <c r="I34" s="82"/>
      <c r="J34" s="83"/>
      <c r="K34" s="14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25">
      <c r="A35" s="2"/>
      <c r="B35" s="32" t="s">
        <v>6</v>
      </c>
      <c r="C35" s="84" t="s">
        <v>16</v>
      </c>
      <c r="D35" s="85"/>
      <c r="E35" s="85"/>
      <c r="F35" s="85"/>
      <c r="G35" s="85"/>
      <c r="H35" s="85"/>
      <c r="I35" s="85"/>
      <c r="J35" s="86"/>
      <c r="K35" s="1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5">
      <c r="A36" s="2"/>
      <c r="B36" s="32" t="s">
        <v>11</v>
      </c>
      <c r="C36" s="84" t="s">
        <v>17</v>
      </c>
      <c r="D36" s="85"/>
      <c r="E36" s="85"/>
      <c r="F36" s="85"/>
      <c r="G36" s="85"/>
      <c r="H36" s="85"/>
      <c r="I36" s="85"/>
      <c r="J36" s="86"/>
      <c r="K36" s="14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5">
      <c r="A37" s="2"/>
      <c r="B37" s="32" t="s">
        <v>12</v>
      </c>
      <c r="C37" s="84" t="s">
        <v>19</v>
      </c>
      <c r="D37" s="85"/>
      <c r="E37" s="85"/>
      <c r="F37" s="85"/>
      <c r="G37" s="85"/>
      <c r="H37" s="85"/>
      <c r="I37" s="85"/>
      <c r="J37" s="86"/>
      <c r="K37" s="1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5">
      <c r="A38" s="2"/>
      <c r="B38" s="33" t="s">
        <v>7</v>
      </c>
      <c r="C38" s="87" t="s">
        <v>18</v>
      </c>
      <c r="D38" s="88"/>
      <c r="E38" s="88"/>
      <c r="F38" s="88"/>
      <c r="G38" s="88"/>
      <c r="H38" s="88"/>
      <c r="I38" s="88"/>
      <c r="J38" s="89"/>
      <c r="K38" s="14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5">
      <c r="A39" s="2"/>
      <c r="B39" s="6"/>
      <c r="C39" s="12"/>
      <c r="D39" s="2"/>
      <c r="E39" s="2"/>
      <c r="F39" s="3"/>
      <c r="G39" s="3"/>
      <c r="H39" s="2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5">
      <c r="A40" s="2"/>
      <c r="B40" s="2"/>
      <c r="C40" s="12"/>
      <c r="D40" s="2"/>
      <c r="E40" s="2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5">
      <c r="A41" s="2"/>
      <c r="B41" s="2"/>
      <c r="C41" s="12"/>
      <c r="D41" s="2"/>
      <c r="E41" s="2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5">
      <c r="A42" s="2"/>
      <c r="B42" s="2"/>
      <c r="C42" s="12"/>
      <c r="D42" s="2"/>
      <c r="E42" s="2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5">
      <c r="A43" s="2"/>
      <c r="B43" s="2"/>
      <c r="C43" s="12"/>
      <c r="D43" s="2"/>
      <c r="E43" s="2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5">
      <c r="A44" s="2"/>
      <c r="B44" s="2"/>
      <c r="C44" s="12"/>
      <c r="D44" s="2"/>
      <c r="E44" s="2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5">
      <c r="A45" s="2"/>
      <c r="B45" s="2"/>
      <c r="C45" s="12"/>
      <c r="D45" s="2"/>
      <c r="E45" s="2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5">
      <c r="A46" s="2"/>
      <c r="B46" s="2"/>
      <c r="C46" s="12"/>
      <c r="D46" s="2"/>
      <c r="E46" s="2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5">
      <c r="A47" s="2"/>
      <c r="B47" s="2"/>
      <c r="C47" s="12"/>
      <c r="D47" s="2"/>
      <c r="E47" s="2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5">
      <c r="A48" s="2"/>
      <c r="B48" s="2"/>
      <c r="C48" s="12"/>
      <c r="D48" s="2"/>
      <c r="E48" s="2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5">
      <c r="A49" s="2"/>
      <c r="B49" s="2"/>
      <c r="C49" s="12"/>
      <c r="D49" s="2"/>
      <c r="E49" s="2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5">
      <c r="A50" s="2"/>
      <c r="B50" s="2"/>
      <c r="C50" s="12"/>
      <c r="D50" s="2"/>
      <c r="E50" s="2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5">
      <c r="A51" s="2"/>
      <c r="B51" s="2"/>
      <c r="C51" s="12"/>
      <c r="D51" s="2"/>
      <c r="E51" s="2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5">
      <c r="A52" s="2"/>
      <c r="B52" s="2"/>
      <c r="C52" s="12"/>
      <c r="D52" s="2"/>
      <c r="E52" s="2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5">
      <c r="A53" s="2"/>
      <c r="B53" s="2"/>
      <c r="C53" s="12"/>
      <c r="D53" s="2"/>
      <c r="E53" s="2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5">
      <c r="A54" s="2"/>
      <c r="B54" s="2"/>
      <c r="C54" s="12"/>
      <c r="D54" s="2"/>
      <c r="E54" s="2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5">
      <c r="A55" s="2"/>
      <c r="B55" s="2"/>
      <c r="C55" s="12"/>
      <c r="D55" s="2"/>
      <c r="E55" s="2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5">
      <c r="A56" s="2"/>
      <c r="B56" s="2"/>
      <c r="C56" s="12"/>
      <c r="D56" s="2"/>
      <c r="E56" s="2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5">
      <c r="A57" s="2"/>
      <c r="B57" s="2"/>
      <c r="C57" s="12"/>
      <c r="D57" s="2"/>
      <c r="E57" s="2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5">
      <c r="A58" s="2"/>
      <c r="B58" s="2"/>
      <c r="C58" s="12"/>
      <c r="D58" s="2"/>
      <c r="E58" s="2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5">
      <c r="A59" s="2"/>
      <c r="B59" s="2"/>
      <c r="C59" s="12"/>
      <c r="D59" s="2"/>
      <c r="E59" s="2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5">
      <c r="A60" s="2"/>
      <c r="B60" s="2"/>
      <c r="C60" s="12"/>
      <c r="D60" s="2"/>
      <c r="E60" s="2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5">
      <c r="A61" s="2"/>
      <c r="B61" s="2"/>
      <c r="C61" s="12"/>
      <c r="D61" s="2"/>
      <c r="E61" s="2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5">
      <c r="A62" s="2"/>
      <c r="B62" s="2"/>
      <c r="C62" s="12"/>
      <c r="D62" s="2"/>
      <c r="E62" s="2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5">
      <c r="A63" s="2"/>
      <c r="B63" s="2"/>
      <c r="C63" s="12"/>
      <c r="D63" s="2"/>
      <c r="E63" s="2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5">
      <c r="A64" s="2"/>
      <c r="B64" s="2"/>
      <c r="C64" s="12"/>
      <c r="D64" s="2"/>
      <c r="E64" s="2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5">
      <c r="A65" s="2"/>
      <c r="B65" s="2"/>
      <c r="C65" s="12"/>
      <c r="D65" s="2"/>
      <c r="E65" s="2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5">
      <c r="A66" s="2"/>
      <c r="B66" s="2"/>
      <c r="C66" s="12"/>
      <c r="D66" s="2"/>
      <c r="E66" s="2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5">
      <c r="A67" s="2"/>
      <c r="B67" s="2"/>
      <c r="C67" s="12"/>
      <c r="D67" s="2"/>
      <c r="E67" s="2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5">
      <c r="A68" s="2"/>
      <c r="B68" s="2"/>
      <c r="C68" s="12"/>
      <c r="D68" s="2"/>
      <c r="E68" s="2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5">
      <c r="A69" s="2"/>
      <c r="B69" s="2"/>
      <c r="C69" s="12"/>
      <c r="D69" s="2"/>
      <c r="E69" s="2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5">
      <c r="A70" s="2"/>
      <c r="B70" s="2"/>
      <c r="C70" s="12"/>
      <c r="D70" s="2"/>
      <c r="E70" s="2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5">
      <c r="A71" s="2"/>
      <c r="B71" s="2"/>
      <c r="C71" s="12"/>
      <c r="D71" s="2"/>
      <c r="E71" s="2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5">
      <c r="A72" s="2"/>
      <c r="B72" s="2"/>
      <c r="C72" s="12"/>
      <c r="D72" s="2"/>
      <c r="E72" s="2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5">
      <c r="A73" s="2"/>
      <c r="B73" s="2"/>
      <c r="C73" s="12"/>
      <c r="D73" s="2"/>
      <c r="E73" s="2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5">
      <c r="A74" s="2"/>
      <c r="B74" s="2"/>
      <c r="C74" s="12"/>
      <c r="D74" s="2"/>
      <c r="E74" s="2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5">
      <c r="A75" s="2"/>
      <c r="B75" s="2"/>
      <c r="C75" s="12"/>
      <c r="D75" s="2"/>
      <c r="E75" s="2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5">
      <c r="A76" s="2"/>
      <c r="B76" s="2"/>
      <c r="C76" s="12"/>
      <c r="D76" s="2"/>
      <c r="E76" s="2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5">
      <c r="A77" s="2"/>
      <c r="B77" s="2"/>
      <c r="C77" s="12"/>
      <c r="D77" s="2"/>
      <c r="E77" s="2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5">
      <c r="A78" s="2"/>
      <c r="B78" s="2"/>
      <c r="C78" s="12"/>
      <c r="D78" s="2"/>
      <c r="E78" s="2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5">
      <c r="A79" s="2"/>
      <c r="B79" s="2"/>
      <c r="C79" s="12"/>
      <c r="D79" s="2"/>
      <c r="E79" s="2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5">
      <c r="A80" s="2"/>
      <c r="B80" s="2"/>
      <c r="C80" s="12"/>
      <c r="D80" s="2"/>
      <c r="E80" s="2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5">
      <c r="A81" s="2"/>
      <c r="B81" s="2"/>
      <c r="C81" s="12"/>
      <c r="D81" s="2"/>
      <c r="E81" s="2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5">
      <c r="A82" s="2"/>
      <c r="B82" s="2"/>
      <c r="C82" s="12"/>
      <c r="D82" s="2"/>
      <c r="E82" s="2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5">
      <c r="A83" s="2"/>
      <c r="B83" s="2"/>
      <c r="C83" s="12"/>
      <c r="D83" s="2"/>
      <c r="E83" s="2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5">
      <c r="A84" s="2"/>
      <c r="B84" s="2"/>
      <c r="C84" s="12"/>
      <c r="D84" s="2"/>
      <c r="E84" s="2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5">
      <c r="A85" s="2"/>
      <c r="B85" s="2"/>
      <c r="C85" s="12"/>
      <c r="D85" s="2"/>
      <c r="E85" s="2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5">
      <c r="A86" s="2"/>
      <c r="B86" s="2"/>
      <c r="C86" s="12"/>
      <c r="D86" s="2"/>
      <c r="E86" s="2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5">
      <c r="A87" s="2"/>
      <c r="B87" s="2"/>
      <c r="C87" s="12"/>
      <c r="D87" s="2"/>
      <c r="E87" s="2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5">
      <c r="A88" s="2"/>
      <c r="B88" s="2"/>
      <c r="C88" s="12"/>
      <c r="D88" s="2"/>
      <c r="E88" s="2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5">
      <c r="A89" s="2"/>
      <c r="B89" s="2"/>
      <c r="C89" s="12"/>
      <c r="D89" s="2"/>
      <c r="E89" s="2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5">
      <c r="A90" s="2"/>
      <c r="B90" s="2"/>
      <c r="C90" s="12"/>
      <c r="D90" s="2"/>
      <c r="E90" s="2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5">
      <c r="A91" s="2"/>
      <c r="B91" s="2"/>
      <c r="C91" s="12"/>
      <c r="D91" s="2"/>
      <c r="E91" s="2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5">
      <c r="A92" s="2"/>
      <c r="B92" s="2"/>
      <c r="C92" s="12"/>
      <c r="D92" s="2"/>
      <c r="E92" s="2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5">
      <c r="A93" s="2"/>
      <c r="B93" s="2"/>
      <c r="C93" s="12"/>
      <c r="D93" s="2"/>
      <c r="E93" s="2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5">
      <c r="A94" s="2"/>
      <c r="B94" s="2"/>
      <c r="C94" s="12"/>
      <c r="D94" s="2"/>
      <c r="E94" s="2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5">
      <c r="A95" s="2"/>
      <c r="B95" s="2"/>
      <c r="C95" s="12"/>
      <c r="D95" s="2"/>
      <c r="E95" s="2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5">
      <c r="A96" s="2"/>
      <c r="B96" s="2"/>
      <c r="C96" s="12"/>
      <c r="D96" s="2"/>
      <c r="E96" s="2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5">
      <c r="A97" s="2"/>
      <c r="B97" s="2"/>
      <c r="C97" s="12"/>
      <c r="D97" s="2"/>
      <c r="E97" s="2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5">
      <c r="A98" s="2"/>
      <c r="B98" s="2"/>
      <c r="C98" s="12"/>
      <c r="D98" s="2"/>
      <c r="E98" s="2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5">
      <c r="A99" s="2"/>
      <c r="B99" s="2"/>
      <c r="C99" s="12"/>
      <c r="D99" s="2"/>
      <c r="E99" s="2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5">
      <c r="A100" s="2"/>
      <c r="B100" s="2"/>
      <c r="C100" s="12"/>
      <c r="D100" s="2"/>
      <c r="E100" s="2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5">
      <c r="A101" s="2"/>
      <c r="B101" s="2"/>
      <c r="C101" s="12"/>
      <c r="D101" s="2"/>
      <c r="E101" s="2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5">
      <c r="A102" s="2"/>
      <c r="B102" s="2"/>
      <c r="C102" s="12"/>
      <c r="D102" s="2"/>
      <c r="E102" s="2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5">
      <c r="A103" s="2"/>
      <c r="B103" s="2"/>
      <c r="C103" s="12"/>
      <c r="D103" s="2"/>
      <c r="E103" s="2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5">
      <c r="A104" s="2"/>
      <c r="B104" s="2"/>
      <c r="C104" s="12"/>
      <c r="D104" s="2"/>
      <c r="E104" s="2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5">
      <c r="A105" s="2"/>
      <c r="B105" s="2"/>
      <c r="C105" s="12"/>
      <c r="D105" s="2"/>
      <c r="E105" s="2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5">
      <c r="A106" s="2"/>
      <c r="B106" s="2"/>
      <c r="C106" s="12"/>
      <c r="D106" s="2"/>
      <c r="E106" s="2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5">
      <c r="A107" s="2"/>
      <c r="B107" s="2"/>
      <c r="C107" s="12"/>
      <c r="D107" s="2"/>
      <c r="E107" s="2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5">
      <c r="A108" s="2"/>
      <c r="B108" s="2"/>
      <c r="C108" s="12"/>
      <c r="D108" s="2"/>
      <c r="E108" s="2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5">
      <c r="A109" s="2"/>
      <c r="B109" s="2"/>
      <c r="C109" s="12"/>
      <c r="D109" s="2"/>
      <c r="E109" s="2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5">
      <c r="A110" s="2"/>
      <c r="B110" s="2"/>
      <c r="C110" s="12"/>
      <c r="D110" s="2"/>
      <c r="E110" s="2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5">
      <c r="A111" s="2"/>
      <c r="B111" s="2"/>
      <c r="C111" s="12"/>
      <c r="D111" s="2"/>
      <c r="E111" s="2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5">
      <c r="A112" s="2"/>
      <c r="B112" s="2"/>
      <c r="C112" s="12"/>
      <c r="D112" s="2"/>
      <c r="E112" s="2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5">
      <c r="A113" s="2"/>
      <c r="B113" s="2"/>
      <c r="C113" s="12"/>
      <c r="D113" s="2"/>
      <c r="E113" s="2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5">
      <c r="A114" s="2"/>
      <c r="B114" s="2"/>
      <c r="C114" s="12"/>
      <c r="D114" s="2"/>
      <c r="E114" s="2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5">
      <c r="A115" s="2"/>
      <c r="B115" s="2"/>
      <c r="C115" s="12"/>
      <c r="D115" s="2"/>
      <c r="E115" s="2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5">
      <c r="A116" s="2"/>
      <c r="B116" s="2"/>
      <c r="C116" s="12"/>
      <c r="D116" s="2"/>
      <c r="E116" s="2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5">
      <c r="A117" s="2"/>
      <c r="B117" s="2"/>
      <c r="C117" s="12"/>
      <c r="D117" s="2"/>
      <c r="E117" s="2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5">
      <c r="A118" s="2"/>
      <c r="B118" s="2"/>
      <c r="C118" s="12"/>
      <c r="D118" s="2"/>
      <c r="E118" s="2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5">
      <c r="A119" s="2"/>
      <c r="B119" s="2"/>
      <c r="C119" s="12"/>
      <c r="D119" s="2"/>
      <c r="E119" s="2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5">
      <c r="A120" s="2"/>
      <c r="B120" s="2"/>
      <c r="C120" s="12"/>
      <c r="D120" s="2"/>
      <c r="E120" s="2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5">
      <c r="A121" s="2"/>
      <c r="B121" s="2"/>
      <c r="C121" s="12"/>
      <c r="D121" s="2"/>
      <c r="E121" s="2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5">
      <c r="A122" s="2"/>
      <c r="B122" s="2"/>
      <c r="C122" s="12"/>
      <c r="D122" s="2"/>
      <c r="E122" s="2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5">
      <c r="A123" s="2"/>
      <c r="B123" s="2"/>
      <c r="C123" s="12"/>
      <c r="D123" s="2"/>
      <c r="E123" s="2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5">
      <c r="A124" s="2"/>
      <c r="B124" s="2"/>
      <c r="C124" s="12"/>
      <c r="D124" s="2"/>
      <c r="E124" s="2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5">
      <c r="A125" s="2"/>
      <c r="B125" s="2"/>
      <c r="C125" s="12"/>
      <c r="D125" s="2"/>
      <c r="E125" s="2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5">
      <c r="A126" s="2"/>
      <c r="B126" s="2"/>
      <c r="C126" s="12"/>
      <c r="D126" s="2"/>
      <c r="E126" s="2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5">
      <c r="A127" s="2"/>
      <c r="B127" s="2"/>
      <c r="C127" s="12"/>
      <c r="D127" s="2"/>
      <c r="E127" s="2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5">
      <c r="A128" s="2"/>
      <c r="B128" s="2"/>
      <c r="C128" s="12"/>
      <c r="D128" s="2"/>
      <c r="E128" s="2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5">
      <c r="A129" s="2"/>
      <c r="B129" s="2"/>
      <c r="C129" s="12"/>
      <c r="D129" s="2"/>
      <c r="E129" s="2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5">
      <c r="A130" s="2"/>
      <c r="B130" s="2"/>
      <c r="C130" s="12"/>
      <c r="D130" s="2"/>
      <c r="E130" s="2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5">
      <c r="A131" s="2"/>
      <c r="B131" s="2"/>
      <c r="C131" s="12"/>
      <c r="D131" s="2"/>
      <c r="E131" s="2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5">
      <c r="A132" s="2"/>
      <c r="B132" s="2"/>
      <c r="C132" s="12"/>
      <c r="D132" s="2"/>
      <c r="E132" s="2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5">
      <c r="A133" s="2"/>
      <c r="B133" s="2"/>
      <c r="C133" s="12"/>
      <c r="D133" s="2"/>
      <c r="E133" s="2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5">
      <c r="A134" s="2"/>
      <c r="B134" s="2"/>
      <c r="C134" s="12"/>
      <c r="D134" s="2"/>
      <c r="E134" s="2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5">
      <c r="A135" s="2"/>
      <c r="B135" s="2"/>
      <c r="C135" s="12"/>
      <c r="D135" s="2"/>
      <c r="E135" s="2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5">
      <c r="A136" s="2"/>
      <c r="B136" s="2"/>
      <c r="C136" s="12"/>
      <c r="D136" s="2"/>
      <c r="E136" s="2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5">
      <c r="A137" s="2"/>
      <c r="B137" s="2"/>
      <c r="C137" s="12"/>
      <c r="D137" s="2"/>
      <c r="E137" s="2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5">
      <c r="A138" s="2"/>
      <c r="B138" s="2"/>
      <c r="C138" s="12"/>
      <c r="D138" s="2"/>
      <c r="E138" s="2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5">
      <c r="A139" s="2"/>
      <c r="B139" s="2"/>
      <c r="C139" s="12"/>
      <c r="D139" s="2"/>
      <c r="E139" s="2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5">
      <c r="A140" s="2"/>
      <c r="B140" s="2"/>
      <c r="C140" s="12"/>
      <c r="D140" s="2"/>
      <c r="E140" s="2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5">
      <c r="A141" s="2"/>
      <c r="B141" s="2"/>
      <c r="C141" s="12"/>
      <c r="D141" s="2"/>
      <c r="E141" s="2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5">
      <c r="A142" s="2"/>
      <c r="B142" s="2"/>
      <c r="C142" s="12"/>
      <c r="D142" s="2"/>
      <c r="E142" s="2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5">
      <c r="A143" s="2"/>
      <c r="B143" s="2"/>
      <c r="C143" s="12"/>
      <c r="D143" s="2"/>
      <c r="E143" s="2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5">
      <c r="A144" s="2"/>
      <c r="B144" s="2"/>
      <c r="C144" s="12"/>
      <c r="D144" s="2"/>
      <c r="E144" s="2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5">
      <c r="A145" s="2"/>
      <c r="B145" s="2"/>
      <c r="C145" s="12"/>
      <c r="D145" s="2"/>
      <c r="E145" s="2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5">
      <c r="A146" s="2"/>
      <c r="B146" s="2"/>
      <c r="C146" s="12"/>
      <c r="D146" s="2"/>
      <c r="E146" s="2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5">
      <c r="A147" s="2"/>
      <c r="B147" s="2"/>
      <c r="C147" s="12"/>
      <c r="D147" s="2"/>
      <c r="E147" s="2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5">
      <c r="A148" s="2"/>
      <c r="B148" s="2"/>
      <c r="C148" s="12"/>
      <c r="D148" s="2"/>
      <c r="E148" s="2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5">
      <c r="A149" s="2"/>
      <c r="B149" s="2"/>
      <c r="C149" s="12"/>
      <c r="D149" s="2"/>
      <c r="E149" s="2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5">
      <c r="A150" s="2"/>
      <c r="B150" s="2"/>
      <c r="C150" s="12"/>
      <c r="D150" s="2"/>
      <c r="E150" s="2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5">
      <c r="A151" s="2"/>
      <c r="B151" s="2"/>
      <c r="C151" s="12"/>
      <c r="D151" s="2"/>
      <c r="E151" s="2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5">
      <c r="A152" s="2"/>
      <c r="B152" s="2"/>
      <c r="C152" s="12"/>
      <c r="D152" s="2"/>
      <c r="E152" s="2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5">
      <c r="A153" s="2"/>
      <c r="B153" s="2"/>
      <c r="C153" s="12"/>
      <c r="D153" s="2"/>
      <c r="E153" s="2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5">
      <c r="A154" s="2"/>
      <c r="B154" s="2"/>
      <c r="C154" s="12"/>
      <c r="D154" s="2"/>
      <c r="E154" s="2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5">
      <c r="A155" s="2"/>
      <c r="B155" s="2"/>
      <c r="C155" s="12"/>
      <c r="D155" s="2"/>
      <c r="E155" s="2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5">
      <c r="A156" s="2"/>
      <c r="B156" s="2"/>
      <c r="C156" s="12"/>
      <c r="D156" s="2"/>
      <c r="E156" s="2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5">
      <c r="A157" s="2"/>
      <c r="B157" s="2"/>
      <c r="C157" s="12"/>
      <c r="D157" s="2"/>
      <c r="E157" s="2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5">
      <c r="A158" s="2"/>
      <c r="B158" s="2"/>
      <c r="C158" s="12"/>
      <c r="D158" s="2"/>
      <c r="E158" s="2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5">
      <c r="A159" s="2"/>
      <c r="B159" s="2"/>
      <c r="C159" s="12"/>
      <c r="D159" s="2"/>
      <c r="E159" s="2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5">
      <c r="A160" s="2"/>
      <c r="B160" s="2"/>
      <c r="C160" s="12"/>
      <c r="D160" s="2"/>
      <c r="E160" s="2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5">
      <c r="A161" s="2"/>
      <c r="B161" s="2"/>
      <c r="C161" s="12"/>
      <c r="D161" s="2"/>
      <c r="E161" s="2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5">
      <c r="A162" s="2"/>
      <c r="B162" s="2"/>
      <c r="C162" s="12"/>
      <c r="D162" s="2"/>
      <c r="E162" s="2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5">
      <c r="A163" s="2"/>
      <c r="B163" s="2"/>
      <c r="C163" s="12"/>
      <c r="D163" s="2"/>
      <c r="E163" s="2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5">
      <c r="A164" s="2"/>
      <c r="B164" s="2"/>
      <c r="C164" s="12"/>
      <c r="D164" s="2"/>
      <c r="E164" s="2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5">
      <c r="A165" s="2"/>
      <c r="B165" s="2"/>
      <c r="C165" s="12"/>
      <c r="D165" s="2"/>
      <c r="E165" s="2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5">
      <c r="A166" s="2"/>
      <c r="B166" s="2"/>
      <c r="C166" s="12"/>
      <c r="D166" s="2"/>
      <c r="E166" s="2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5">
      <c r="A167" s="2"/>
      <c r="B167" s="2"/>
      <c r="C167" s="12"/>
      <c r="D167" s="2"/>
      <c r="E167" s="2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5">
      <c r="A168" s="2"/>
      <c r="B168" s="2"/>
      <c r="C168" s="12"/>
      <c r="D168" s="2"/>
      <c r="E168" s="2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5">
      <c r="A169" s="2"/>
      <c r="B169" s="2"/>
      <c r="C169" s="12"/>
      <c r="D169" s="2"/>
      <c r="E169" s="2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5">
      <c r="A170" s="2"/>
      <c r="B170" s="2"/>
      <c r="C170" s="12"/>
      <c r="D170" s="2"/>
      <c r="E170" s="2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5">
      <c r="A171" s="2"/>
      <c r="B171" s="2"/>
      <c r="C171" s="12"/>
      <c r="D171" s="2"/>
      <c r="E171" s="2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5">
      <c r="A172" s="2"/>
      <c r="B172" s="2"/>
      <c r="C172" s="12"/>
      <c r="D172" s="2"/>
      <c r="E172" s="2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5">
      <c r="A173" s="2"/>
      <c r="B173" s="2"/>
      <c r="C173" s="12"/>
      <c r="D173" s="2"/>
      <c r="E173" s="2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5">
      <c r="A174" s="2"/>
      <c r="B174" s="2"/>
      <c r="C174" s="12"/>
      <c r="D174" s="2"/>
      <c r="E174" s="2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5">
      <c r="A175" s="2"/>
      <c r="B175" s="2"/>
      <c r="C175" s="12"/>
      <c r="D175" s="2"/>
      <c r="E175" s="2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5">
      <c r="A176" s="2"/>
      <c r="B176" s="2"/>
      <c r="C176" s="12"/>
      <c r="D176" s="2"/>
      <c r="E176" s="2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5">
      <c r="A177" s="2"/>
      <c r="B177" s="2"/>
      <c r="C177" s="12"/>
      <c r="D177" s="2"/>
      <c r="E177" s="2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5">
      <c r="A178" s="2"/>
      <c r="B178" s="2"/>
      <c r="C178" s="12"/>
      <c r="D178" s="2"/>
      <c r="E178" s="2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5">
      <c r="A179" s="2"/>
      <c r="B179" s="2"/>
      <c r="C179" s="12"/>
      <c r="D179" s="2"/>
      <c r="E179" s="2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5">
      <c r="A180" s="2"/>
      <c r="B180" s="2"/>
      <c r="C180" s="12"/>
      <c r="D180" s="2"/>
      <c r="E180" s="2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5">
      <c r="A181" s="2"/>
      <c r="B181" s="2"/>
      <c r="C181" s="12"/>
      <c r="D181" s="2"/>
      <c r="E181" s="2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5">
      <c r="A182" s="2"/>
      <c r="B182" s="2"/>
      <c r="C182" s="12"/>
      <c r="D182" s="2"/>
      <c r="E182" s="2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5">
      <c r="A183" s="2"/>
      <c r="B183" s="2"/>
      <c r="C183" s="12"/>
      <c r="D183" s="2"/>
      <c r="E183" s="2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5">
      <c r="A184" s="2"/>
      <c r="B184" s="2"/>
      <c r="C184" s="12"/>
      <c r="D184" s="2"/>
      <c r="E184" s="2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5">
      <c r="A185" s="2"/>
      <c r="B185" s="2"/>
      <c r="C185" s="12"/>
      <c r="D185" s="2"/>
      <c r="E185" s="2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5">
      <c r="A186" s="2"/>
      <c r="B186" s="2"/>
      <c r="C186" s="12"/>
      <c r="D186" s="2"/>
      <c r="E186" s="2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5">
      <c r="A187" s="2"/>
      <c r="B187" s="2"/>
      <c r="C187" s="12"/>
      <c r="D187" s="2"/>
      <c r="E187" s="2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5">
      <c r="A188" s="2"/>
      <c r="B188" s="2"/>
      <c r="C188" s="12"/>
      <c r="D188" s="2"/>
      <c r="E188" s="2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5">
      <c r="A189" s="2"/>
      <c r="B189" s="2"/>
      <c r="C189" s="12"/>
      <c r="D189" s="2"/>
      <c r="E189" s="2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5">
      <c r="A190" s="2"/>
      <c r="B190" s="2"/>
      <c r="C190" s="12"/>
      <c r="D190" s="2"/>
      <c r="E190" s="2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5">
      <c r="A191" s="2"/>
      <c r="B191" s="2"/>
      <c r="C191" s="12"/>
      <c r="D191" s="2"/>
      <c r="E191" s="2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5">
      <c r="A192" s="2"/>
      <c r="B192" s="2"/>
      <c r="C192" s="12"/>
      <c r="D192" s="2"/>
      <c r="E192" s="2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5">
      <c r="A193" s="2"/>
      <c r="B193" s="2"/>
      <c r="C193" s="12"/>
      <c r="D193" s="2"/>
      <c r="E193" s="2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5">
      <c r="A194" s="2"/>
      <c r="B194" s="2"/>
      <c r="C194" s="12"/>
      <c r="D194" s="2"/>
      <c r="E194" s="2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5">
      <c r="A195" s="2"/>
      <c r="B195" s="2"/>
      <c r="C195" s="12"/>
      <c r="D195" s="2"/>
      <c r="E195" s="2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5">
      <c r="A196" s="2"/>
      <c r="B196" s="2"/>
      <c r="C196" s="12"/>
      <c r="D196" s="2"/>
      <c r="E196" s="2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5">
      <c r="A197" s="2"/>
      <c r="B197" s="2"/>
      <c r="C197" s="12"/>
      <c r="D197" s="2"/>
      <c r="E197" s="2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5">
      <c r="A198" s="2"/>
      <c r="B198" s="2"/>
      <c r="C198" s="12"/>
      <c r="D198" s="2"/>
      <c r="E198" s="2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5">
      <c r="A199" s="2"/>
      <c r="B199" s="2"/>
      <c r="C199" s="12"/>
      <c r="D199" s="2"/>
      <c r="E199" s="2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5">
      <c r="A200" s="2"/>
      <c r="B200" s="2"/>
      <c r="C200" s="12"/>
      <c r="D200" s="2"/>
      <c r="E200" s="2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5">
      <c r="A201" s="2"/>
      <c r="B201" s="2"/>
      <c r="C201" s="12"/>
      <c r="D201" s="2"/>
      <c r="E201" s="2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5">
      <c r="A202" s="2"/>
      <c r="B202" s="2"/>
      <c r="C202" s="12"/>
      <c r="D202" s="2"/>
      <c r="E202" s="2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5">
      <c r="A203" s="2"/>
      <c r="B203" s="2"/>
      <c r="C203" s="12"/>
      <c r="D203" s="2"/>
      <c r="E203" s="2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5">
      <c r="A204" s="2"/>
      <c r="B204" s="2"/>
      <c r="C204" s="12"/>
      <c r="D204" s="2"/>
      <c r="E204" s="2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5">
      <c r="A205" s="2"/>
      <c r="B205" s="2"/>
      <c r="C205" s="12"/>
      <c r="D205" s="2"/>
      <c r="E205" s="2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5">
      <c r="A206" s="2"/>
      <c r="B206" s="2"/>
      <c r="C206" s="12"/>
      <c r="D206" s="2"/>
      <c r="E206" s="2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5">
      <c r="A207" s="2"/>
      <c r="B207" s="2"/>
      <c r="C207" s="12"/>
      <c r="D207" s="2"/>
      <c r="E207" s="2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5">
      <c r="A208" s="2"/>
      <c r="B208" s="2"/>
      <c r="C208" s="12"/>
      <c r="D208" s="2"/>
      <c r="E208" s="2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5">
      <c r="A209" s="2"/>
      <c r="B209" s="2"/>
      <c r="C209" s="12"/>
      <c r="D209" s="2"/>
      <c r="E209" s="2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5">
      <c r="A210" s="2"/>
      <c r="B210" s="2"/>
      <c r="C210" s="12"/>
      <c r="D210" s="2"/>
      <c r="E210" s="2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5">
      <c r="A211" s="2"/>
      <c r="B211" s="2"/>
      <c r="C211" s="12"/>
      <c r="D211" s="2"/>
      <c r="E211" s="2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5">
      <c r="A212" s="2"/>
      <c r="B212" s="2"/>
      <c r="C212" s="12"/>
      <c r="D212" s="2"/>
      <c r="E212" s="2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5">
      <c r="A213" s="2"/>
      <c r="B213" s="2"/>
      <c r="C213" s="12"/>
      <c r="D213" s="2"/>
      <c r="E213" s="2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5">
      <c r="A214" s="2"/>
      <c r="B214" s="2"/>
      <c r="C214" s="12"/>
      <c r="D214" s="2"/>
      <c r="E214" s="2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5">
      <c r="A215" s="2"/>
      <c r="B215" s="2"/>
      <c r="C215" s="12"/>
      <c r="D215" s="2"/>
      <c r="E215" s="2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5">
      <c r="A216" s="2"/>
      <c r="B216" s="2"/>
      <c r="C216" s="12"/>
      <c r="D216" s="2"/>
      <c r="E216" s="2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5">
      <c r="A217" s="2"/>
      <c r="B217" s="2"/>
      <c r="C217" s="12"/>
      <c r="D217" s="2"/>
      <c r="E217" s="2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5">
      <c r="A218" s="2"/>
      <c r="B218" s="2"/>
      <c r="C218" s="12"/>
      <c r="D218" s="2"/>
      <c r="E218" s="2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5">
      <c r="A219" s="2"/>
      <c r="B219" s="2"/>
      <c r="C219" s="12"/>
      <c r="D219" s="2"/>
      <c r="E219" s="2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5">
      <c r="A220" s="2"/>
      <c r="B220" s="2"/>
      <c r="C220" s="12"/>
      <c r="D220" s="2"/>
      <c r="E220" s="2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5">
      <c r="A221" s="2"/>
      <c r="B221" s="2"/>
      <c r="C221" s="12"/>
      <c r="D221" s="2"/>
      <c r="E221" s="2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5">
      <c r="A222" s="2"/>
      <c r="B222" s="2"/>
      <c r="C222" s="12"/>
      <c r="D222" s="2"/>
      <c r="E222" s="2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5">
      <c r="A223" s="2"/>
      <c r="B223" s="2"/>
      <c r="C223" s="12"/>
      <c r="D223" s="2"/>
      <c r="E223" s="2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5">
      <c r="A224" s="2"/>
      <c r="B224" s="2"/>
      <c r="C224" s="12"/>
      <c r="D224" s="2"/>
      <c r="E224" s="2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5">
      <c r="A225" s="2"/>
      <c r="B225" s="2"/>
      <c r="C225" s="12"/>
      <c r="D225" s="2"/>
      <c r="E225" s="2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5">
      <c r="A226" s="2"/>
      <c r="B226" s="2"/>
      <c r="C226" s="12"/>
      <c r="D226" s="2"/>
      <c r="E226" s="2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5">
      <c r="A227" s="2"/>
      <c r="B227" s="2"/>
      <c r="C227" s="12"/>
      <c r="D227" s="2"/>
      <c r="E227" s="2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5">
      <c r="A228" s="2"/>
      <c r="B228" s="2"/>
      <c r="C228" s="12"/>
      <c r="D228" s="2"/>
      <c r="E228" s="2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5">
      <c r="A229" s="2"/>
      <c r="B229" s="2"/>
      <c r="C229" s="12"/>
      <c r="D229" s="2"/>
      <c r="E229" s="2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5">
      <c r="A230" s="2"/>
      <c r="B230" s="2"/>
      <c r="C230" s="12"/>
      <c r="D230" s="2"/>
      <c r="E230" s="2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5">
      <c r="A231" s="2"/>
      <c r="B231" s="2"/>
      <c r="C231" s="12"/>
      <c r="D231" s="2"/>
      <c r="E231" s="2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5">
      <c r="A232" s="2"/>
      <c r="B232" s="2"/>
      <c r="C232" s="12"/>
      <c r="D232" s="2"/>
      <c r="E232" s="2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5">
      <c r="A233" s="2"/>
      <c r="B233" s="2"/>
      <c r="C233" s="12"/>
      <c r="D233" s="2"/>
      <c r="E233" s="2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5">
      <c r="A234" s="2"/>
      <c r="B234" s="2"/>
      <c r="C234" s="12"/>
      <c r="D234" s="2"/>
      <c r="E234" s="2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5">
      <c r="A235" s="2"/>
      <c r="B235" s="2"/>
      <c r="C235" s="12"/>
      <c r="D235" s="2"/>
      <c r="E235" s="2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5">
      <c r="A236" s="2"/>
      <c r="B236" s="2"/>
      <c r="C236" s="12"/>
      <c r="D236" s="2"/>
      <c r="E236" s="2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5">
      <c r="A237" s="2"/>
      <c r="B237" s="2"/>
      <c r="C237" s="12"/>
      <c r="D237" s="2"/>
      <c r="E237" s="2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5">
      <c r="A238" s="2"/>
      <c r="B238" s="2"/>
      <c r="C238" s="12"/>
      <c r="D238" s="2"/>
      <c r="E238" s="2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"/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35">
    <mergeCell ref="C34:J34"/>
    <mergeCell ref="C35:J35"/>
    <mergeCell ref="C36:J36"/>
    <mergeCell ref="C37:J37"/>
    <mergeCell ref="C38:J38"/>
    <mergeCell ref="A1:L2"/>
    <mergeCell ref="C32:J32"/>
    <mergeCell ref="C33:J33"/>
    <mergeCell ref="C9:C10"/>
    <mergeCell ref="D9:D10"/>
    <mergeCell ref="C11:C12"/>
    <mergeCell ref="D11:D12"/>
    <mergeCell ref="G13:G16"/>
    <mergeCell ref="G17:G27"/>
    <mergeCell ref="F5:F6"/>
    <mergeCell ref="G5:G6"/>
    <mergeCell ref="A5:A6"/>
    <mergeCell ref="A17:A20"/>
    <mergeCell ref="A13:A16"/>
    <mergeCell ref="E28:G28"/>
    <mergeCell ref="G7:G12"/>
    <mergeCell ref="A21:A27"/>
    <mergeCell ref="E5:E6"/>
    <mergeCell ref="L32:L33"/>
    <mergeCell ref="C4:D4"/>
    <mergeCell ref="F17:F27"/>
    <mergeCell ref="F13:F16"/>
    <mergeCell ref="C13:C16"/>
    <mergeCell ref="D13:D16"/>
    <mergeCell ref="C17:C27"/>
    <mergeCell ref="D17:D27"/>
    <mergeCell ref="B31:J31"/>
    <mergeCell ref="E13:E16"/>
    <mergeCell ref="A7:A12"/>
    <mergeCell ref="F7:F12"/>
  </mergeCells>
  <conditionalFormatting sqref="C32">
    <cfRule type="containsText" dxfId="5" priority="9" operator="containsText" text="décoder le cahier des charges d'un produit, participer, si besoin, à sa modification ;">
      <formula>NOT(ISERROR(SEARCH("décoder le cahier des charges d'un produit, participer, si besoin, à sa modification ;",C32)))</formula>
    </cfRule>
  </conditionalFormatting>
  <conditionalFormatting sqref="G5:G6">
    <cfRule type="cellIs" dxfId="4" priority="8" operator="between">
      <formula>7</formula>
      <formula>9</formula>
    </cfRule>
  </conditionalFormatting>
  <conditionalFormatting sqref="G13:G16">
    <cfRule type="cellIs" dxfId="3" priority="6" operator="between">
      <formula>6</formula>
      <formula>8</formula>
    </cfRule>
  </conditionalFormatting>
  <conditionalFormatting sqref="G17:G27">
    <cfRule type="cellIs" dxfId="2" priority="5" operator="between">
      <formula>9</formula>
      <formula>11</formula>
    </cfRule>
  </conditionalFormatting>
  <conditionalFormatting sqref="G29">
    <cfRule type="cellIs" dxfId="1" priority="3" operator="equal">
      <formula>36</formula>
    </cfRule>
    <cfRule type="cellIs" priority="4" operator="equal">
      <formula>36</formula>
    </cfRule>
  </conditionalFormatting>
  <conditionalFormatting sqref="G7">
    <cfRule type="cellIs" dxfId="0" priority="2" operator="between">
      <formula>10</formula>
      <formula>12</formula>
    </cfRule>
  </conditionalFormatting>
  <dataValidations disablePrompts="1" count="1">
    <dataValidation type="list" allowBlank="1" showInputMessage="1" showErrorMessage="1" sqref="C17 C11 C5:C9 C13">
      <formula1>Comp</formula1>
    </dataValidation>
  </dataValidation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Feuil3</vt:lpstr>
      <vt:lpstr>Comp</vt:lpstr>
      <vt:lpstr>Feuil1!Compétence_associée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Valentine Vega-Diaz</dc:creator>
  <cp:lastModifiedBy>Utilisateur Windows</cp:lastModifiedBy>
  <dcterms:created xsi:type="dcterms:W3CDTF">2019-10-01T19:56:12Z</dcterms:created>
  <dcterms:modified xsi:type="dcterms:W3CDTF">2020-02-10T12:54:21Z</dcterms:modified>
</cp:coreProperties>
</file>