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ATS" sheetId="1" r:id="rId3"/>
    <sheet state="visible" name="Données" sheetId="2" r:id="rId4"/>
    <sheet state="visible" name="Population" sheetId="3" r:id="rId5"/>
  </sheets>
  <definedNames>
    <definedName hidden="1" localSheetId="1" name="_xlnm._FilterDatabase">'Données'!$A$1:$L$91</definedName>
  </definedNames>
  <calcPr/>
</workbook>
</file>

<file path=xl/sharedStrings.xml><?xml version="1.0" encoding="utf-8"?>
<sst xmlns="http://schemas.openxmlformats.org/spreadsheetml/2006/main" count="321" uniqueCount="131">
  <si>
    <t>Pays</t>
  </si>
  <si>
    <t>Population</t>
  </si>
  <si>
    <t>TROIS PREMIERS MONDIAUX VUE</t>
  </si>
  <si>
    <t>India</t>
  </si>
  <si>
    <t>Numéro identification YOUTUBE</t>
  </si>
  <si>
    <t>Nom de la chaîne</t>
  </si>
  <si>
    <t>Nombre d'abonnées</t>
  </si>
  <si>
    <t>Nombre de vues</t>
  </si>
  <si>
    <t>Thème</t>
  </si>
  <si>
    <t>Nb vues / Abonnés</t>
  </si>
  <si>
    <t>Classement Pays</t>
  </si>
  <si>
    <t>Classement Thème</t>
  </si>
  <si>
    <t>Classement Mondial</t>
  </si>
  <si>
    <t>% Abonnés/ population</t>
  </si>
  <si>
    <t>France</t>
  </si>
  <si>
    <t>United Kingdom</t>
  </si>
  <si>
    <t>USA</t>
  </si>
  <si>
    <t>Canada</t>
  </si>
  <si>
    <t>Australia</t>
  </si>
  <si>
    <t>Cyprien</t>
  </si>
  <si>
    <t>eleve 1</t>
  </si>
  <si>
    <t>Numéro 1</t>
  </si>
  <si>
    <t>Comedy</t>
  </si>
  <si>
    <t>T-Series</t>
  </si>
  <si>
    <t>Numéro 2</t>
  </si>
  <si>
    <t>Awesome Kids Toys</t>
  </si>
  <si>
    <t>Numéro 3</t>
  </si>
  <si>
    <t>Bounce Patrol Kids</t>
  </si>
  <si>
    <t>Music</t>
  </si>
  <si>
    <t>TROIS PREMIERS MONDIAUX ABONNES</t>
  </si>
  <si>
    <t>eleve 2</t>
  </si>
  <si>
    <t>AzzyLand</t>
  </si>
  <si>
    <t>Asia Entertainment Official</t>
  </si>
  <si>
    <t>Games</t>
  </si>
  <si>
    <t>TROIS PREMIERS FRANCAIS ABONNES</t>
  </si>
  <si>
    <t>Toys and Colors</t>
  </si>
  <si>
    <t>Baby Big Mouth</t>
  </si>
  <si>
    <t>HowToBasic</t>
  </si>
  <si>
    <t>TROIS PREMIERS CANADIENS ABONNES</t>
  </si>
  <si>
    <t>Amazing Kids Toys Review</t>
  </si>
  <si>
    <t>5-Minute Crafts</t>
  </si>
  <si>
    <t>MrSuicideSheep</t>
  </si>
  <si>
    <t>education</t>
  </si>
  <si>
    <t>Rémi GAILLARD</t>
  </si>
  <si>
    <t>Vlad and Nikita</t>
  </si>
  <si>
    <t>TV</t>
  </si>
  <si>
    <t>Clean Bandit</t>
  </si>
  <si>
    <t>How To</t>
  </si>
  <si>
    <t>BollyHD 1080p</t>
  </si>
  <si>
    <t>Entertainment</t>
  </si>
  <si>
    <t>Mister Max</t>
  </si>
  <si>
    <t>Troye Sivan</t>
  </si>
  <si>
    <t>People</t>
  </si>
  <si>
    <t>Mister V</t>
  </si>
  <si>
    <t>T-Series Apna Punjab</t>
  </si>
  <si>
    <t>TheMoshayaFamily</t>
  </si>
  <si>
    <t>LEGO</t>
  </si>
  <si>
    <t>Strawberry Jam Toys</t>
  </si>
  <si>
    <t>Tips Official</t>
  </si>
  <si>
    <t>Amixem</t>
  </si>
  <si>
    <t>WORLDSTARHIPHOP</t>
  </si>
  <si>
    <t>music</t>
  </si>
  <si>
    <t>Planet Dolan</t>
  </si>
  <si>
    <t>Education</t>
  </si>
  <si>
    <t>Lama Faché</t>
  </si>
  <si>
    <t>SAB TV</t>
  </si>
  <si>
    <t>TheSoundYouNeed</t>
  </si>
  <si>
    <t>WWE</t>
  </si>
  <si>
    <t>sports</t>
  </si>
  <si>
    <t>RackaRacka</t>
  </si>
  <si>
    <t>England</t>
  </si>
  <si>
    <t>Sports</t>
  </si>
  <si>
    <t>Katie Cutie Kids TV</t>
  </si>
  <si>
    <t>LazarBeam</t>
  </si>
  <si>
    <t>SET India</t>
  </si>
  <si>
    <t>Bigorneaux &amp; Coquillages</t>
  </si>
  <si>
    <t>5 Seconds of Summer</t>
  </si>
  <si>
    <t>Lachlan</t>
  </si>
  <si>
    <t>The Rybka Twins</t>
  </si>
  <si>
    <t>Colors TV</t>
  </si>
  <si>
    <t>SIS vs BRO</t>
  </si>
  <si>
    <t>Ed Sheeran</t>
  </si>
  <si>
    <t>VanossGaming</t>
  </si>
  <si>
    <t>NORMAN FAIT DES VIDÉOS</t>
  </si>
  <si>
    <t>Natoo</t>
  </si>
  <si>
    <t>CKN Toys</t>
  </si>
  <si>
    <t>Family GamesTV</t>
  </si>
  <si>
    <t>entertainment</t>
  </si>
  <si>
    <t>Queen Official</t>
  </si>
  <si>
    <t>NoCopyrightSounds</t>
  </si>
  <si>
    <t>Webs &amp; Tiaras - Toy Monster…</t>
  </si>
  <si>
    <t>JoBlo Movie Clips</t>
  </si>
  <si>
    <t>Film</t>
  </si>
  <si>
    <t>Speed Records</t>
  </si>
  <si>
    <t>Cocomelon Nursery Rhymes</t>
  </si>
  <si>
    <t>TheWeekndVEVO</t>
  </si>
  <si>
    <t>Muselk</t>
  </si>
  <si>
    <t>Cartoon Network UK</t>
  </si>
  <si>
    <t>Tibo InShape</t>
  </si>
  <si>
    <t>iggyazaleamusicVEVO</t>
  </si>
  <si>
    <t>Gold Coast Music</t>
  </si>
  <si>
    <t>SQUEEZIE</t>
  </si>
  <si>
    <t>Movieclips</t>
  </si>
  <si>
    <t>Hun Mono</t>
  </si>
  <si>
    <t>Super Simple Songs - Kids Songs</t>
  </si>
  <si>
    <t>Shemaroo Filmi Gaane</t>
  </si>
  <si>
    <t>JoBlo Movie Trailers</t>
  </si>
  <si>
    <t>Boram Tube Vlog</t>
  </si>
  <si>
    <t>Zee Music Company</t>
  </si>
  <si>
    <t>zafar 3656</t>
  </si>
  <si>
    <t>Toys And Little Gaby</t>
  </si>
  <si>
    <t>T-Series Bhakti Sagar</t>
  </si>
  <si>
    <t>Wave Music</t>
  </si>
  <si>
    <t>Infobells - Hindi</t>
  </si>
  <si>
    <t>Primitive Technology</t>
  </si>
  <si>
    <t>Maître GIMS</t>
  </si>
  <si>
    <t>Got Talent Global</t>
  </si>
  <si>
    <t>LES BOYS TV2</t>
  </si>
  <si>
    <t>YRF</t>
  </si>
  <si>
    <t>Little Angel: Nursery Rhymes &amp; Kids…</t>
  </si>
  <si>
    <t>Le Rire Jaune</t>
  </si>
  <si>
    <t>TIME MACHINE</t>
  </si>
  <si>
    <t>Miss Katy</t>
  </si>
  <si>
    <t>Zee TV</t>
  </si>
  <si>
    <t>Nickelodeon UK</t>
  </si>
  <si>
    <t>Ryan ToysReview</t>
  </si>
  <si>
    <t>SonyMusicIndiaVEVO</t>
  </si>
  <si>
    <t>MerkinMuffly</t>
  </si>
  <si>
    <t>SAS-ASMR</t>
  </si>
  <si>
    <t>DanTDM</t>
  </si>
  <si>
    <t>L'Algerino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</si>
</sst>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sz val="10.0"/>
      <name val="Arial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</fills>
  <borders count="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horizontal="center" readingOrder="0"/>
    </xf>
    <xf borderId="0" fillId="0" fontId="1" numFmtId="1" xfId="0" applyAlignment="1" applyFont="1" applyNumberFormat="1">
      <alignment readingOrder="0"/>
    </xf>
    <xf borderId="0" fillId="0" fontId="2" numFmtId="0" xfId="0" applyAlignment="1" applyFont="1">
      <alignment readingOrder="0"/>
    </xf>
    <xf borderId="2" fillId="0" fontId="1" numFmtId="0" xfId="0" applyBorder="1" applyFont="1"/>
    <xf borderId="0" fillId="0" fontId="2" numFmtId="1" xfId="0" applyAlignment="1" applyFont="1" applyNumberFormat="1">
      <alignment readingOrder="0"/>
    </xf>
    <xf borderId="3" fillId="0" fontId="3" numFmtId="0" xfId="0" applyAlignment="1" applyBorder="1" applyFont="1">
      <alignment vertical="bottom"/>
    </xf>
    <xf borderId="0" fillId="2" fontId="3" numFmtId="0" xfId="0" applyAlignment="1" applyFill="1" applyFont="1">
      <alignment readingOrder="0" vertical="bottom"/>
    </xf>
    <xf borderId="4" fillId="0" fontId="3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0" fillId="0" fontId="1" numFmtId="1" xfId="0" applyFont="1" applyNumberFormat="1"/>
    <xf borderId="5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3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0" fillId="0" fontId="1" numFmtId="0" xfId="0" applyAlignment="1" applyFont="1">
      <alignment horizontal="center" readingOrder="0"/>
    </xf>
    <xf borderId="0" fillId="0" fontId="0" numFmtId="0" xfId="0" applyAlignment="1" applyFont="1">
      <alignment readingOrder="0" shrinkToFit="0" vertical="bottom" wrapText="0"/>
    </xf>
    <xf borderId="0" fillId="0" fontId="0" numFmtId="1" xfId="0" applyAlignment="1" applyFont="1" applyNumberFormat="1">
      <alignment readingOrder="0" shrinkToFit="0" vertical="bottom" wrapText="0"/>
    </xf>
    <xf borderId="0" fillId="0" fontId="2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8.43"/>
    <col customWidth="1" min="3" max="3" width="31.86"/>
  </cols>
  <sheetData>
    <row r="2">
      <c r="B2" s="2" t="s">
        <v>2</v>
      </c>
      <c r="C2" s="5"/>
      <c r="D2" s="1" t="s">
        <v>20</v>
      </c>
    </row>
    <row r="3">
      <c r="B3" s="7" t="s">
        <v>21</v>
      </c>
      <c r="C3" s="8" t="s">
        <v>23</v>
      </c>
      <c r="D3" s="1"/>
    </row>
    <row r="4">
      <c r="B4" s="9" t="s">
        <v>24</v>
      </c>
      <c r="C4" s="10" t="s">
        <v>25</v>
      </c>
      <c r="D4" s="1"/>
    </row>
    <row r="5">
      <c r="B5" s="12" t="s">
        <v>26</v>
      </c>
      <c r="C5" s="13" t="s">
        <v>19</v>
      </c>
      <c r="D5" s="1"/>
    </row>
    <row r="6">
      <c r="B6" s="14"/>
      <c r="C6" s="14"/>
      <c r="D6" s="1"/>
    </row>
    <row r="7">
      <c r="B7" s="2" t="s">
        <v>29</v>
      </c>
      <c r="C7" s="5"/>
      <c r="D7" s="1" t="s">
        <v>30</v>
      </c>
    </row>
    <row r="8">
      <c r="B8" s="15" t="s">
        <v>21</v>
      </c>
      <c r="C8" s="4" t="s">
        <v>32</v>
      </c>
      <c r="D8" s="1"/>
    </row>
    <row r="9">
      <c r="B9" s="16" t="s">
        <v>24</v>
      </c>
      <c r="C9" s="4" t="s">
        <v>32</v>
      </c>
      <c r="D9" s="1"/>
    </row>
    <row r="10">
      <c r="B10" s="17" t="s">
        <v>26</v>
      </c>
      <c r="C10" s="4" t="s">
        <v>19</v>
      </c>
    </row>
    <row r="11">
      <c r="B11" s="18"/>
      <c r="C11" s="18"/>
    </row>
    <row r="12">
      <c r="B12" s="2" t="s">
        <v>34</v>
      </c>
      <c r="C12" s="5"/>
      <c r="D12" s="1" t="s">
        <v>20</v>
      </c>
    </row>
    <row r="13">
      <c r="B13" s="15" t="s">
        <v>21</v>
      </c>
      <c r="C13" s="4" t="s">
        <v>32</v>
      </c>
    </row>
    <row r="14">
      <c r="B14" s="16" t="s">
        <v>24</v>
      </c>
      <c r="C14" s="4" t="s">
        <v>36</v>
      </c>
    </row>
    <row r="15">
      <c r="B15" s="17" t="s">
        <v>26</v>
      </c>
      <c r="C15" s="4" t="s">
        <v>37</v>
      </c>
    </row>
    <row r="17">
      <c r="B17" s="2" t="s">
        <v>38</v>
      </c>
      <c r="C17" s="5"/>
      <c r="D17" s="1" t="s">
        <v>30</v>
      </c>
    </row>
    <row r="18">
      <c r="B18" s="15" t="s">
        <v>21</v>
      </c>
      <c r="C18" s="4" t="s">
        <v>39</v>
      </c>
    </row>
    <row r="19">
      <c r="B19" s="16" t="s">
        <v>24</v>
      </c>
      <c r="C19" s="4" t="s">
        <v>40</v>
      </c>
    </row>
    <row r="20">
      <c r="B20" s="17" t="s">
        <v>26</v>
      </c>
      <c r="C20" s="4" t="s">
        <v>41</v>
      </c>
    </row>
  </sheetData>
  <mergeCells count="4">
    <mergeCell ref="B12:C12"/>
    <mergeCell ref="B17:C17"/>
    <mergeCell ref="B2:C2"/>
    <mergeCell ref="B7:C7"/>
  </mergeCells>
  <conditionalFormatting sqref="C9 C14">
    <cfRule type="containsText" dxfId="0" priority="1" operator="containsText" text="5-Minute Crafts">
      <formula>NOT(ISERROR(SEARCH(("5-Minute Crafts"),(C9))))</formula>
    </cfRule>
  </conditionalFormatting>
  <conditionalFormatting sqref="C8 C13">
    <cfRule type="containsText" dxfId="0" priority="2" operator="containsText" text="T-Series">
      <formula>NOT(ISERROR(SEARCH(("T-Series"),(C8))))</formula>
    </cfRule>
  </conditionalFormatting>
  <conditionalFormatting sqref="C8 C13">
    <cfRule type="notContainsText" dxfId="1" priority="3" operator="notContains" text="T-Series">
      <formula>ISERROR(SEARCH(("T-Series"),(C8)))</formula>
    </cfRule>
  </conditionalFormatting>
  <conditionalFormatting sqref="C18">
    <cfRule type="notContainsText" dxfId="1" priority="4" operator="notContains" text="VanossGaming">
      <formula>ISERROR(SEARCH(("VanossGaming"),(C18)))</formula>
    </cfRule>
  </conditionalFormatting>
  <conditionalFormatting sqref="C18">
    <cfRule type="containsText" dxfId="0" priority="5" operator="containsText" text="VanossGaming">
      <formula>NOT(ISERROR(SEARCH(("VanossGaming"),(C18))))</formula>
    </cfRule>
  </conditionalFormatting>
  <conditionalFormatting sqref="C19">
    <cfRule type="containsText" dxfId="0" priority="6" operator="containsText" text="Super Simple Songs - Kids Songs">
      <formula>NOT(ISERROR(SEARCH(("Super Simple Songs - Kids Songs"),(C19))))</formula>
    </cfRule>
  </conditionalFormatting>
  <conditionalFormatting sqref="C19">
    <cfRule type="notContainsText" dxfId="1" priority="7" operator="notContains" text="Super Simple Songs - Kids Songs">
      <formula>ISERROR(SEARCH(("Super Simple Songs - Kids Songs"),(C19)))</formula>
    </cfRule>
  </conditionalFormatting>
  <conditionalFormatting sqref="C20">
    <cfRule type="containsText" dxfId="0" priority="8" operator="containsText" text="MrSuicideSheep">
      <formula>NOT(ISERROR(SEARCH(("MrSuicideSheep"),(C20))))</formula>
    </cfRule>
  </conditionalFormatting>
  <conditionalFormatting sqref="C20">
    <cfRule type="notContainsText" dxfId="1" priority="9" operator="notContains" text="MrSuicideSheep">
      <formula>ISERROR(SEARCH(("MrSuicideSheep"),(C20)))</formula>
    </cfRule>
  </conditionalFormatting>
  <conditionalFormatting sqref="C3">
    <cfRule type="containsText" dxfId="0" priority="10" operator="containsText" text="T-Series">
      <formula>NOT(ISERROR(SEARCH(("T-Series"),(C3))))</formula>
    </cfRule>
  </conditionalFormatting>
  <conditionalFormatting sqref="C3">
    <cfRule type="notContainsText" dxfId="1" priority="11" operator="notContains" text="T-Series">
      <formula>ISERROR(SEARCH(("T-Series"),(C3)))</formula>
    </cfRule>
  </conditionalFormatting>
  <conditionalFormatting sqref="C4">
    <cfRule type="containsText" dxfId="0" priority="12" operator="containsText" text="WWE">
      <formula>NOT(ISERROR(SEARCH(("WWE"),(C4))))</formula>
    </cfRule>
  </conditionalFormatting>
  <conditionalFormatting sqref="C4">
    <cfRule type="notContainsText" dxfId="1" priority="13" operator="notContains" text="WWE">
      <formula>ISERROR(SEARCH(("WWE"),(C4)))</formula>
    </cfRule>
  </conditionalFormatting>
  <conditionalFormatting sqref="C5">
    <cfRule type="containsText" dxfId="0" priority="14" operator="containsText" text="SET India">
      <formula>NOT(ISERROR(SEARCH(("SET India"),(C5))))</formula>
    </cfRule>
  </conditionalFormatting>
  <conditionalFormatting sqref="C5">
    <cfRule type="notContainsText" dxfId="1" priority="15" operator="notContains" text="SET India">
      <formula>ISERROR(SEARCH(("SET India"),(C5)))</formula>
    </cfRule>
  </conditionalFormatting>
  <conditionalFormatting sqref="C9">
    <cfRule type="notContainsText" dxfId="1" priority="16" operator="notContains" text="5-Minute Crafts">
      <formula>ISERROR(SEARCH(("5-Minute Crafts"),(C9)))</formula>
    </cfRule>
  </conditionalFormatting>
  <conditionalFormatting sqref="C10">
    <cfRule type="containsText" dxfId="0" priority="17" operator="containsText" text="SET India">
      <formula>NOT(ISERROR(SEARCH(("SET India"),(C10))))</formula>
    </cfRule>
  </conditionalFormatting>
  <conditionalFormatting sqref="C10">
    <cfRule type="notContainsText" dxfId="1" priority="18" operator="notContains" text="SET India">
      <formula>ISERROR(SEARCH(("SET India"),(C10)))</formula>
    </cfRule>
  </conditionalFormatting>
  <conditionalFormatting sqref="C14">
    <cfRule type="notContainsText" dxfId="1" priority="19" operator="notContains" text="SQUEEZIE">
      <formula>ISERROR(SEARCH(("SQUEEZIE"),(C14)))</formula>
    </cfRule>
  </conditionalFormatting>
  <conditionalFormatting sqref="C15">
    <cfRule type="containsText" dxfId="0" priority="20" operator="containsText" text="NORMAN FAIT DES VIDÉOS">
      <formula>NOT(ISERROR(SEARCH(("NORMAN FAIT DES VIDÉOS"),(C15))))</formula>
    </cfRule>
  </conditionalFormatting>
  <conditionalFormatting sqref="C15">
    <cfRule type="notContainsText" dxfId="1" priority="21" operator="notContains" text="NORMAN FAIT DES VIDÉOS">
      <formula>ISERROR(SEARCH(("NORMAN FAIT DES VIDÉOS"),(C15)))</formula>
    </cfRule>
  </conditionalFormatting>
  <dataValidations>
    <dataValidation type="list" allowBlank="1" showErrorMessage="1" sqref="C3:C5">
      <formula1>'Données'!$B$2:$B$91</formula1>
    </dataValidation>
    <dataValidation type="list" allowBlank="1" showErrorMessage="1" sqref="C8:C10 C13:C15">
      <formula1>'Données'!$B$5:$B$76</formula1>
    </dataValidation>
    <dataValidation type="list" allowBlank="1" showErrorMessage="1" sqref="C18:C20">
      <formula1>'Données'!$B$2:$B$85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29"/>
    <col customWidth="1" min="2" max="2" width="26.29"/>
    <col customWidth="1" min="3" max="3" width="23.0"/>
    <col customWidth="1" min="4" max="4" width="16.86"/>
    <col customWidth="1" min="7" max="8" width="19.14"/>
    <col customWidth="1" min="9" max="9" width="20.29"/>
    <col customWidth="1" min="10" max="10" width="21.43"/>
  </cols>
  <sheetData>
    <row r="1">
      <c r="A1" s="1" t="s">
        <v>4</v>
      </c>
      <c r="B1" s="1" t="s">
        <v>5</v>
      </c>
      <c r="C1" s="1" t="s">
        <v>6</v>
      </c>
      <c r="D1" s="1" t="s">
        <v>7</v>
      </c>
      <c r="E1" s="1" t="s">
        <v>0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</v>
      </c>
      <c r="L1" s="1" t="s">
        <v>13</v>
      </c>
    </row>
    <row r="2">
      <c r="A2" s="4">
        <v>117792.0</v>
      </c>
      <c r="B2" s="4" t="s">
        <v>19</v>
      </c>
      <c r="C2" s="6">
        <v>1.2893747E7</v>
      </c>
      <c r="D2" s="6">
        <v>2.155717489E9</v>
      </c>
      <c r="E2" s="4" t="s">
        <v>14</v>
      </c>
      <c r="F2" s="4" t="s">
        <v>22</v>
      </c>
      <c r="G2">
        <f t="shared" ref="G2:G91" si="1">D2/C2</f>
        <v>167.1909251</v>
      </c>
      <c r="K2" s="11">
        <f>VLOOKUP(E2,Population!$A$1:$B$7, 2, FALSE)</f>
        <v>66993000</v>
      </c>
      <c r="L2">
        <f t="shared" ref="L2:L91" si="2">100*C2/K2</f>
        <v>19.24640933</v>
      </c>
    </row>
    <row r="3">
      <c r="A3" s="4">
        <v>122354.0</v>
      </c>
      <c r="B3" s="4" t="s">
        <v>27</v>
      </c>
      <c r="C3" s="6">
        <v>6956572.0</v>
      </c>
      <c r="D3" s="6">
        <v>4.045136176E9</v>
      </c>
      <c r="E3" s="4" t="s">
        <v>18</v>
      </c>
      <c r="F3" s="4" t="s">
        <v>28</v>
      </c>
      <c r="G3">
        <f t="shared" si="1"/>
        <v>581.4841241</v>
      </c>
      <c r="K3" s="11">
        <f>VLOOKUP(E3,Population!$A$1:$B$7, 2, FALSE)</f>
        <v>24000300</v>
      </c>
      <c r="L3">
        <f t="shared" si="2"/>
        <v>28.98535435</v>
      </c>
    </row>
    <row r="4">
      <c r="A4" s="4">
        <v>141676.0</v>
      </c>
      <c r="B4" s="4" t="s">
        <v>31</v>
      </c>
      <c r="C4" s="6">
        <v>7806285.0</v>
      </c>
      <c r="D4" s="6">
        <v>2.231755724E9</v>
      </c>
      <c r="E4" s="4" t="s">
        <v>17</v>
      </c>
      <c r="F4" s="4" t="s">
        <v>33</v>
      </c>
      <c r="G4">
        <f t="shared" si="1"/>
        <v>285.8921656</v>
      </c>
      <c r="K4" s="11">
        <f>VLOOKUP(E4,Population!$A$1:$B$7, 2, FALSE)</f>
        <v>36963854</v>
      </c>
      <c r="L4">
        <f t="shared" si="2"/>
        <v>21.11869882</v>
      </c>
    </row>
    <row r="5">
      <c r="A5" s="4">
        <v>156123.0</v>
      </c>
      <c r="B5" s="19" t="s">
        <v>35</v>
      </c>
      <c r="C5" s="20">
        <v>9926753.0</v>
      </c>
      <c r="D5" s="20">
        <v>5.727460994E9</v>
      </c>
      <c r="E5" s="19" t="s">
        <v>16</v>
      </c>
      <c r="F5" s="19" t="s">
        <v>42</v>
      </c>
      <c r="G5">
        <f t="shared" si="1"/>
        <v>576.972248</v>
      </c>
      <c r="K5" s="11">
        <f>VLOOKUP(E5,Population!$A$1:$B$7, 2, FALSE)</f>
        <v>328286400</v>
      </c>
      <c r="L5">
        <f t="shared" si="2"/>
        <v>3.023808784</v>
      </c>
    </row>
    <row r="6">
      <c r="A6" s="4">
        <v>169936.0</v>
      </c>
      <c r="B6" s="4" t="s">
        <v>43</v>
      </c>
      <c r="C6" s="6">
        <v>6767527.0</v>
      </c>
      <c r="D6" s="6">
        <v>1.679201802E9</v>
      </c>
      <c r="E6" s="4" t="s">
        <v>14</v>
      </c>
      <c r="F6" s="4" t="s">
        <v>22</v>
      </c>
      <c r="G6">
        <f t="shared" si="1"/>
        <v>248.1263543</v>
      </c>
      <c r="K6" s="11">
        <f>VLOOKUP(E6,Population!$A$1:$B$7, 2, FALSE)</f>
        <v>66993000</v>
      </c>
      <c r="L6">
        <f t="shared" si="2"/>
        <v>10.10184198</v>
      </c>
    </row>
    <row r="7">
      <c r="A7" s="4">
        <v>184207.0</v>
      </c>
      <c r="B7" s="19" t="s">
        <v>44</v>
      </c>
      <c r="C7" s="20">
        <v>1.6632281E7</v>
      </c>
      <c r="D7" s="20">
        <v>5.550241931E9</v>
      </c>
      <c r="E7" s="19" t="s">
        <v>16</v>
      </c>
      <c r="F7" s="19" t="s">
        <v>45</v>
      </c>
      <c r="G7">
        <f t="shared" si="1"/>
        <v>333.7029919</v>
      </c>
      <c r="K7" s="11">
        <f>VLOOKUP(E7,Population!$A$1:$B$7, 2, FALSE)</f>
        <v>328286400</v>
      </c>
      <c r="L7">
        <f t="shared" si="2"/>
        <v>5.066393551</v>
      </c>
    </row>
    <row r="8">
      <c r="A8" s="4">
        <v>186657.0</v>
      </c>
      <c r="B8" s="4" t="s">
        <v>46</v>
      </c>
      <c r="C8" s="6">
        <v>7484089.0</v>
      </c>
      <c r="D8" s="6">
        <v>4.67986216E9</v>
      </c>
      <c r="E8" s="4" t="s">
        <v>15</v>
      </c>
      <c r="F8" s="4" t="s">
        <v>28</v>
      </c>
      <c r="G8">
        <f t="shared" si="1"/>
        <v>625.3081918</v>
      </c>
      <c r="K8" s="11">
        <f>VLOOKUP(E8,Population!$A$1:$B$7, 2, FALSE)</f>
        <v>66040229</v>
      </c>
      <c r="L8">
        <f t="shared" si="2"/>
        <v>11.33262121</v>
      </c>
    </row>
    <row r="9">
      <c r="A9" s="4">
        <v>189269.0</v>
      </c>
      <c r="B9" s="4" t="s">
        <v>37</v>
      </c>
      <c r="C9" s="6">
        <v>1.2965236E7</v>
      </c>
      <c r="D9" s="6">
        <v>2.104424636E9</v>
      </c>
      <c r="E9" s="4" t="s">
        <v>18</v>
      </c>
      <c r="F9" s="4" t="s">
        <v>47</v>
      </c>
      <c r="G9">
        <f t="shared" si="1"/>
        <v>162.3128677</v>
      </c>
      <c r="K9" s="11">
        <f>VLOOKUP(E9,Population!$A$1:$B$7, 2, FALSE)</f>
        <v>24000300</v>
      </c>
      <c r="L9">
        <f t="shared" si="2"/>
        <v>54.0211414</v>
      </c>
    </row>
    <row r="10">
      <c r="A10" s="4">
        <v>201577.0</v>
      </c>
      <c r="B10" s="4" t="s">
        <v>48</v>
      </c>
      <c r="C10" s="6">
        <v>5203898.0</v>
      </c>
      <c r="D10" s="6">
        <v>1.115532896E9</v>
      </c>
      <c r="E10" s="4" t="s">
        <v>3</v>
      </c>
      <c r="F10" s="4" t="s">
        <v>49</v>
      </c>
      <c r="G10">
        <f t="shared" si="1"/>
        <v>214.3648657</v>
      </c>
      <c r="K10" s="11">
        <f>VLOOKUP(E10,Population!$A$1:$B$7, 2, FALSE)</f>
        <v>1355621800</v>
      </c>
      <c r="L10">
        <f t="shared" si="2"/>
        <v>0.3838753552</v>
      </c>
    </row>
    <row r="11">
      <c r="A11" s="4">
        <v>203295.0</v>
      </c>
      <c r="B11" s="4" t="s">
        <v>50</v>
      </c>
      <c r="C11" s="6">
        <v>1.1938769E7</v>
      </c>
      <c r="D11" s="6">
        <v>6.45635981E8</v>
      </c>
      <c r="E11" s="4" t="s">
        <v>15</v>
      </c>
      <c r="F11" s="4" t="s">
        <v>49</v>
      </c>
      <c r="G11">
        <f t="shared" si="1"/>
        <v>54.07894072</v>
      </c>
      <c r="K11" s="11">
        <f>VLOOKUP(E11,Population!$A$1:$B$7, 2, FALSE)</f>
        <v>66040229</v>
      </c>
      <c r="L11">
        <f t="shared" si="2"/>
        <v>18.07802484</v>
      </c>
    </row>
    <row r="12">
      <c r="A12" s="4">
        <v>206080.0</v>
      </c>
      <c r="B12" s="4" t="s">
        <v>51</v>
      </c>
      <c r="C12" s="6">
        <v>6882677.0</v>
      </c>
      <c r="D12" s="6">
        <v>2.58427385E8</v>
      </c>
      <c r="E12" s="4" t="s">
        <v>18</v>
      </c>
      <c r="F12" s="4" t="s">
        <v>52</v>
      </c>
      <c r="G12">
        <f t="shared" si="1"/>
        <v>37.54751022</v>
      </c>
      <c r="K12" s="11">
        <f>VLOOKUP(E12,Population!$A$1:$B$7, 2, FALSE)</f>
        <v>24000300</v>
      </c>
      <c r="L12">
        <f t="shared" si="2"/>
        <v>28.67746237</v>
      </c>
    </row>
    <row r="13">
      <c r="A13" s="4">
        <v>223321.0</v>
      </c>
      <c r="B13" s="4" t="s">
        <v>53</v>
      </c>
      <c r="C13" s="6">
        <v>4650576.0</v>
      </c>
      <c r="D13" s="6">
        <v>3.64534699E8</v>
      </c>
      <c r="E13" s="4" t="s">
        <v>14</v>
      </c>
      <c r="F13" s="4" t="s">
        <v>22</v>
      </c>
      <c r="G13">
        <f t="shared" si="1"/>
        <v>78.38484932</v>
      </c>
      <c r="K13" s="11">
        <f>VLOOKUP(E13,Population!$A$1:$B$7, 2, FALSE)</f>
        <v>66993000</v>
      </c>
      <c r="L13">
        <f t="shared" si="2"/>
        <v>6.94188348</v>
      </c>
    </row>
    <row r="14">
      <c r="A14" s="4">
        <v>223491.0</v>
      </c>
      <c r="B14" s="4" t="s">
        <v>54</v>
      </c>
      <c r="C14" s="6">
        <v>1.5256795E7</v>
      </c>
      <c r="D14" s="6">
        <v>7.51612602E9</v>
      </c>
      <c r="E14" s="4" t="s">
        <v>3</v>
      </c>
      <c r="F14" s="4" t="s">
        <v>28</v>
      </c>
      <c r="G14">
        <f t="shared" si="1"/>
        <v>492.6412146</v>
      </c>
      <c r="K14" s="11">
        <f>VLOOKUP(E14,Population!$A$1:$B$7, 2, FALSE)</f>
        <v>1355621800</v>
      </c>
      <c r="L14">
        <f t="shared" si="2"/>
        <v>1.125446271</v>
      </c>
    </row>
    <row r="15">
      <c r="A15" s="4">
        <v>252925.0</v>
      </c>
      <c r="B15" s="4" t="s">
        <v>55</v>
      </c>
      <c r="C15" s="6">
        <v>1633457.0</v>
      </c>
      <c r="D15" s="6">
        <v>6.07960406E8</v>
      </c>
      <c r="E15" s="4" t="s">
        <v>15</v>
      </c>
      <c r="F15" s="4" t="s">
        <v>52</v>
      </c>
      <c r="G15">
        <f t="shared" si="1"/>
        <v>372.1924764</v>
      </c>
      <c r="K15" s="11">
        <f>VLOOKUP(E15,Population!$A$1:$B$7, 2, FALSE)</f>
        <v>66040229</v>
      </c>
      <c r="L15">
        <f t="shared" si="2"/>
        <v>2.47342722</v>
      </c>
    </row>
    <row r="16">
      <c r="A16" s="4">
        <v>268218.0</v>
      </c>
      <c r="B16" s="4" t="s">
        <v>56</v>
      </c>
      <c r="C16" s="6">
        <v>7276279.0</v>
      </c>
      <c r="D16" s="6">
        <v>8.994894938E9</v>
      </c>
      <c r="E16" s="4" t="s">
        <v>14</v>
      </c>
      <c r="F16" s="4" t="s">
        <v>49</v>
      </c>
      <c r="G16">
        <f t="shared" si="1"/>
        <v>1236.194343</v>
      </c>
      <c r="K16" s="11">
        <f>VLOOKUP(E16,Population!$A$1:$B$7, 2, FALSE)</f>
        <v>66993000</v>
      </c>
      <c r="L16">
        <f t="shared" si="2"/>
        <v>10.86125267</v>
      </c>
    </row>
    <row r="17">
      <c r="A17" s="4">
        <v>270667.0</v>
      </c>
      <c r="B17" s="4" t="s">
        <v>57</v>
      </c>
      <c r="C17" s="6">
        <v>5221701.0</v>
      </c>
      <c r="D17" s="6">
        <v>1.904109605E9</v>
      </c>
      <c r="E17" s="4" t="s">
        <v>18</v>
      </c>
      <c r="F17" s="4" t="s">
        <v>49</v>
      </c>
      <c r="G17">
        <f t="shared" si="1"/>
        <v>364.6531284</v>
      </c>
      <c r="K17" s="11">
        <f>VLOOKUP(E17,Population!$A$1:$B$7, 2, FALSE)</f>
        <v>24000300</v>
      </c>
      <c r="L17">
        <f t="shared" si="2"/>
        <v>21.75681554</v>
      </c>
    </row>
    <row r="18">
      <c r="A18" s="4">
        <v>286228.0</v>
      </c>
      <c r="B18" s="4" t="s">
        <v>58</v>
      </c>
      <c r="C18" s="6">
        <v>1.7002363E7</v>
      </c>
      <c r="D18" s="6">
        <v>7.010544938E9</v>
      </c>
      <c r="E18" s="4" t="s">
        <v>3</v>
      </c>
      <c r="F18" s="4" t="s">
        <v>28</v>
      </c>
      <c r="G18">
        <f t="shared" si="1"/>
        <v>412.3276828</v>
      </c>
      <c r="K18" s="11">
        <f>VLOOKUP(E18,Population!$A$1:$B$7, 2, FALSE)</f>
        <v>1355621800</v>
      </c>
      <c r="L18">
        <f t="shared" si="2"/>
        <v>1.254211388</v>
      </c>
    </row>
    <row r="19">
      <c r="A19" s="4">
        <v>287723.0</v>
      </c>
      <c r="B19" s="4" t="s">
        <v>59</v>
      </c>
      <c r="C19" s="6">
        <v>5063902.0</v>
      </c>
      <c r="D19" s="6">
        <v>1.007351313E9</v>
      </c>
      <c r="E19" s="4" t="s">
        <v>14</v>
      </c>
      <c r="F19" s="4" t="s">
        <v>33</v>
      </c>
      <c r="G19">
        <f t="shared" si="1"/>
        <v>198.9278847</v>
      </c>
      <c r="K19" s="11">
        <f>VLOOKUP(E19,Population!$A$1:$B$7, 2, FALSE)</f>
        <v>66993000</v>
      </c>
      <c r="L19">
        <f t="shared" si="2"/>
        <v>7.558852417</v>
      </c>
    </row>
    <row r="20">
      <c r="A20" s="4">
        <v>292924.0</v>
      </c>
      <c r="B20" s="19" t="s">
        <v>60</v>
      </c>
      <c r="C20" s="20">
        <v>1.9989007E7</v>
      </c>
      <c r="D20" s="20">
        <v>1.3911880675E10</v>
      </c>
      <c r="E20" s="19" t="s">
        <v>16</v>
      </c>
      <c r="F20" s="19" t="s">
        <v>61</v>
      </c>
      <c r="G20">
        <f t="shared" si="1"/>
        <v>695.9765773</v>
      </c>
      <c r="K20" s="11">
        <f>VLOOKUP(E20,Population!$A$1:$B$7, 2, FALSE)</f>
        <v>328286400</v>
      </c>
      <c r="L20">
        <f t="shared" si="2"/>
        <v>6.088892808</v>
      </c>
    </row>
    <row r="21">
      <c r="A21" s="4">
        <v>310793.0</v>
      </c>
      <c r="B21" s="4" t="s">
        <v>62</v>
      </c>
      <c r="C21" s="6">
        <v>5785409.0</v>
      </c>
      <c r="D21" s="6">
        <v>1.744457324E9</v>
      </c>
      <c r="E21" s="4" t="s">
        <v>18</v>
      </c>
      <c r="F21" s="4" t="s">
        <v>63</v>
      </c>
      <c r="G21">
        <f t="shared" si="1"/>
        <v>301.5270526</v>
      </c>
      <c r="K21" s="11">
        <f>VLOOKUP(E21,Population!$A$1:$B$7, 2, FALSE)</f>
        <v>24000300</v>
      </c>
      <c r="L21">
        <f t="shared" si="2"/>
        <v>24.10556951</v>
      </c>
    </row>
    <row r="22">
      <c r="A22" s="4">
        <v>311193.0</v>
      </c>
      <c r="B22" s="4" t="s">
        <v>64</v>
      </c>
      <c r="C22" s="6">
        <v>4889145.0</v>
      </c>
      <c r="D22" s="6">
        <v>1.118573523E9</v>
      </c>
      <c r="E22" s="4" t="s">
        <v>14</v>
      </c>
      <c r="F22" s="4" t="s">
        <v>49</v>
      </c>
      <c r="G22">
        <f t="shared" si="1"/>
        <v>228.7871444</v>
      </c>
      <c r="K22" s="11">
        <f>VLOOKUP(E22,Population!$A$1:$B$7, 2, FALSE)</f>
        <v>66993000</v>
      </c>
      <c r="L22">
        <f t="shared" si="2"/>
        <v>7.29799382</v>
      </c>
    </row>
    <row r="23">
      <c r="A23" s="4">
        <v>316260.0</v>
      </c>
      <c r="B23" s="4" t="s">
        <v>65</v>
      </c>
      <c r="C23" s="6">
        <v>1.680117E7</v>
      </c>
      <c r="D23" s="6">
        <v>1.4337413937E10</v>
      </c>
      <c r="E23" s="4" t="s">
        <v>3</v>
      </c>
      <c r="F23" s="4" t="s">
        <v>49</v>
      </c>
      <c r="G23">
        <f t="shared" si="1"/>
        <v>853.358066</v>
      </c>
      <c r="K23" s="11">
        <f>VLOOKUP(E23,Population!$A$1:$B$7, 2, FALSE)</f>
        <v>1355621800</v>
      </c>
      <c r="L23">
        <f t="shared" si="2"/>
        <v>1.239370007</v>
      </c>
    </row>
    <row r="24">
      <c r="A24" s="4">
        <v>325330.0</v>
      </c>
      <c r="B24" s="4" t="s">
        <v>66</v>
      </c>
      <c r="C24" s="6">
        <v>5142005.0</v>
      </c>
      <c r="D24" s="6">
        <v>2.148519692E9</v>
      </c>
      <c r="E24" s="4" t="s">
        <v>14</v>
      </c>
      <c r="F24" s="4" t="s">
        <v>28</v>
      </c>
      <c r="G24">
        <f t="shared" si="1"/>
        <v>417.8369512</v>
      </c>
      <c r="K24" s="11">
        <f>VLOOKUP(E24,Population!$A$1:$B$7, 2, FALSE)</f>
        <v>66993000</v>
      </c>
      <c r="L24">
        <f t="shared" si="2"/>
        <v>7.67543624</v>
      </c>
    </row>
    <row r="25">
      <c r="A25" s="4">
        <v>336107.0</v>
      </c>
      <c r="B25" s="19" t="s">
        <v>67</v>
      </c>
      <c r="C25" s="20">
        <v>4.0647182E7</v>
      </c>
      <c r="D25" s="20">
        <v>3.0629808113E10</v>
      </c>
      <c r="E25" s="19" t="s">
        <v>16</v>
      </c>
      <c r="F25" s="19" t="s">
        <v>68</v>
      </c>
      <c r="G25">
        <f t="shared" si="1"/>
        <v>753.5530535</v>
      </c>
      <c r="K25" s="11">
        <f>VLOOKUP(E25,Population!$A$1:$B$7, 2, FALSE)</f>
        <v>328286400</v>
      </c>
      <c r="L25">
        <f t="shared" si="2"/>
        <v>12.38162227</v>
      </c>
    </row>
    <row r="26">
      <c r="A26" s="4">
        <v>348439.0</v>
      </c>
      <c r="B26" s="4" t="s">
        <v>69</v>
      </c>
      <c r="C26" s="6">
        <v>5361132.0</v>
      </c>
      <c r="D26" s="6">
        <v>8.25343357E8</v>
      </c>
      <c r="E26" s="4" t="s">
        <v>18</v>
      </c>
      <c r="F26" s="4" t="s">
        <v>49</v>
      </c>
      <c r="G26">
        <f t="shared" si="1"/>
        <v>153.9494564</v>
      </c>
      <c r="K26" s="11">
        <f>VLOOKUP(E26,Population!$A$1:$B$7, 2, FALSE)</f>
        <v>24000300</v>
      </c>
      <c r="L26">
        <f t="shared" si="2"/>
        <v>22.33777078</v>
      </c>
    </row>
    <row r="27">
      <c r="A27" s="4">
        <v>349866.0</v>
      </c>
      <c r="B27" s="4" t="s">
        <v>70</v>
      </c>
      <c r="C27" s="6">
        <v>912494.0</v>
      </c>
      <c r="D27" s="6">
        <v>3.43375259E8</v>
      </c>
      <c r="E27" s="4" t="s">
        <v>15</v>
      </c>
      <c r="F27" s="4" t="s">
        <v>71</v>
      </c>
      <c r="G27">
        <f t="shared" si="1"/>
        <v>376.304128</v>
      </c>
      <c r="K27" s="11">
        <f>VLOOKUP(E27,Population!$A$1:$B$7, 2, FALSE)</f>
        <v>66040229</v>
      </c>
      <c r="L27">
        <f t="shared" si="2"/>
        <v>1.381724464</v>
      </c>
    </row>
    <row r="28">
      <c r="A28" s="4">
        <v>351578.0</v>
      </c>
      <c r="B28" s="4" t="s">
        <v>72</v>
      </c>
      <c r="C28" s="6">
        <v>5672886.0</v>
      </c>
      <c r="D28" s="6">
        <v>2.792273076E9</v>
      </c>
      <c r="E28" s="4" t="s">
        <v>17</v>
      </c>
      <c r="F28" s="4" t="s">
        <v>28</v>
      </c>
      <c r="G28">
        <f t="shared" si="1"/>
        <v>492.2138531</v>
      </c>
      <c r="K28" s="11">
        <f>VLOOKUP(E28,Population!$A$1:$B$7, 2, FALSE)</f>
        <v>36963854</v>
      </c>
      <c r="L28">
        <f t="shared" si="2"/>
        <v>15.34711721</v>
      </c>
    </row>
    <row r="29">
      <c r="A29" s="4">
        <v>355231.0</v>
      </c>
      <c r="B29" s="4" t="s">
        <v>73</v>
      </c>
      <c r="C29" s="6">
        <v>9132073.0</v>
      </c>
      <c r="D29" s="6">
        <v>2.32378658E9</v>
      </c>
      <c r="E29" s="4" t="s">
        <v>18</v>
      </c>
      <c r="F29" s="4" t="s">
        <v>33</v>
      </c>
      <c r="G29">
        <f t="shared" si="1"/>
        <v>254.4643018</v>
      </c>
      <c r="K29" s="11">
        <f>VLOOKUP(E29,Population!$A$1:$B$7, 2, FALSE)</f>
        <v>24000300</v>
      </c>
      <c r="L29">
        <f t="shared" si="2"/>
        <v>38.04982854</v>
      </c>
    </row>
    <row r="30">
      <c r="A30" s="4">
        <v>361114.0</v>
      </c>
      <c r="B30" s="4" t="s">
        <v>74</v>
      </c>
      <c r="C30" s="6">
        <v>4.3583271E7</v>
      </c>
      <c r="D30" s="6">
        <v>3.0308211069E10</v>
      </c>
      <c r="E30" s="4" t="s">
        <v>3</v>
      </c>
      <c r="F30" s="4" t="s">
        <v>49</v>
      </c>
      <c r="G30">
        <f t="shared" si="1"/>
        <v>695.4092791</v>
      </c>
      <c r="K30" s="11">
        <f>VLOOKUP(E30,Population!$A$1:$B$7, 2, FALSE)</f>
        <v>1355621800</v>
      </c>
      <c r="L30">
        <f t="shared" si="2"/>
        <v>3.215002223</v>
      </c>
    </row>
    <row r="31">
      <c r="A31" s="4">
        <v>363517.0</v>
      </c>
      <c r="B31" s="4" t="s">
        <v>75</v>
      </c>
      <c r="C31" s="6">
        <v>6197618.0</v>
      </c>
      <c r="D31" s="6">
        <v>7.88781416E8</v>
      </c>
      <c r="E31" s="4" t="s">
        <v>14</v>
      </c>
      <c r="F31" s="4" t="s">
        <v>33</v>
      </c>
      <c r="G31">
        <f t="shared" si="1"/>
        <v>127.271706</v>
      </c>
      <c r="K31" s="11">
        <f>VLOOKUP(E31,Population!$A$1:$B$7, 2, FALSE)</f>
        <v>66993000</v>
      </c>
      <c r="L31">
        <f t="shared" si="2"/>
        <v>9.251142657</v>
      </c>
    </row>
    <row r="32">
      <c r="A32" s="4">
        <v>366091.0</v>
      </c>
      <c r="B32" s="4" t="s">
        <v>76</v>
      </c>
      <c r="C32" s="6">
        <v>5972835.0</v>
      </c>
      <c r="D32" s="6">
        <v>3.06745493E8</v>
      </c>
      <c r="E32" s="4" t="s">
        <v>18</v>
      </c>
      <c r="F32" s="4" t="s">
        <v>28</v>
      </c>
      <c r="G32">
        <f t="shared" si="1"/>
        <v>51.35676659</v>
      </c>
      <c r="K32" s="11">
        <f>VLOOKUP(E32,Population!$A$1:$B$7, 2, FALSE)</f>
        <v>24000300</v>
      </c>
      <c r="L32">
        <f t="shared" si="2"/>
        <v>24.88650142</v>
      </c>
    </row>
    <row r="33">
      <c r="A33" s="4">
        <v>368511.0</v>
      </c>
      <c r="B33" s="4" t="s">
        <v>77</v>
      </c>
      <c r="C33" s="6">
        <v>1.1040815E7</v>
      </c>
      <c r="D33" s="6">
        <v>2.758771986E9</v>
      </c>
      <c r="E33" s="4" t="s">
        <v>18</v>
      </c>
      <c r="F33" s="4" t="s">
        <v>33</v>
      </c>
      <c r="G33">
        <f t="shared" si="1"/>
        <v>249.8703208</v>
      </c>
      <c r="K33" s="11">
        <f>VLOOKUP(E33,Population!$A$1:$B$7, 2, FALSE)</f>
        <v>24000300</v>
      </c>
      <c r="L33">
        <f t="shared" si="2"/>
        <v>46.0028208</v>
      </c>
    </row>
    <row r="34">
      <c r="A34" s="4">
        <v>368928.0</v>
      </c>
      <c r="B34" s="4" t="s">
        <v>78</v>
      </c>
      <c r="C34" s="6">
        <v>4777656.0</v>
      </c>
      <c r="D34" s="6">
        <v>5.46669449E8</v>
      </c>
      <c r="E34" s="4" t="s">
        <v>18</v>
      </c>
      <c r="F34" s="4" t="s">
        <v>52</v>
      </c>
      <c r="G34">
        <f t="shared" si="1"/>
        <v>114.4221034</v>
      </c>
      <c r="K34" s="11">
        <f>VLOOKUP(E34,Population!$A$1:$B$7, 2, FALSE)</f>
        <v>24000300</v>
      </c>
      <c r="L34">
        <f t="shared" si="2"/>
        <v>19.90665117</v>
      </c>
    </row>
    <row r="35">
      <c r="A35" s="4">
        <v>377783.0</v>
      </c>
      <c r="B35" s="4" t="s">
        <v>79</v>
      </c>
      <c r="C35" s="6">
        <v>1.6578374E7</v>
      </c>
      <c r="D35" s="6">
        <v>1.1224451408E10</v>
      </c>
      <c r="E35" s="4" t="s">
        <v>3</v>
      </c>
      <c r="F35" s="4" t="s">
        <v>49</v>
      </c>
      <c r="G35">
        <f t="shared" si="1"/>
        <v>677.0538177</v>
      </c>
      <c r="K35" s="11">
        <f>VLOOKUP(E35,Population!$A$1:$B$7, 2, FALSE)</f>
        <v>1355621800</v>
      </c>
      <c r="L35">
        <f t="shared" si="2"/>
        <v>1.22293504</v>
      </c>
    </row>
    <row r="36">
      <c r="A36" s="4">
        <v>395573.0</v>
      </c>
      <c r="B36" s="4" t="s">
        <v>80</v>
      </c>
      <c r="C36" s="6">
        <v>8828969.0</v>
      </c>
      <c r="D36" s="6">
        <v>3.332271558E9</v>
      </c>
      <c r="E36" s="4" t="s">
        <v>17</v>
      </c>
      <c r="F36" s="4" t="s">
        <v>49</v>
      </c>
      <c r="G36">
        <f t="shared" si="1"/>
        <v>377.4247659</v>
      </c>
      <c r="K36" s="11">
        <f>VLOOKUP(E36,Population!$A$1:$B$7, 2, FALSE)</f>
        <v>36963854</v>
      </c>
      <c r="L36">
        <f t="shared" si="2"/>
        <v>23.88541249</v>
      </c>
    </row>
    <row r="37">
      <c r="A37" s="4">
        <v>410810.0</v>
      </c>
      <c r="B37" s="4" t="s">
        <v>81</v>
      </c>
      <c r="C37" s="6">
        <v>3.75842E7</v>
      </c>
      <c r="D37" s="6">
        <v>1.6219952035E10</v>
      </c>
      <c r="E37" s="4" t="s">
        <v>15</v>
      </c>
      <c r="F37" s="4" t="s">
        <v>28</v>
      </c>
      <c r="G37">
        <f t="shared" si="1"/>
        <v>431.5630514</v>
      </c>
      <c r="K37" s="11">
        <f>VLOOKUP(E37,Population!$A$1:$B$7, 2, FALSE)</f>
        <v>66040229</v>
      </c>
      <c r="L37">
        <f t="shared" si="2"/>
        <v>56.91106855</v>
      </c>
    </row>
    <row r="38">
      <c r="A38" s="4">
        <v>440240.0</v>
      </c>
      <c r="B38" s="4" t="s">
        <v>82</v>
      </c>
      <c r="C38" s="6">
        <v>2.4307877E7</v>
      </c>
      <c r="D38" s="6">
        <v>1.063533395E10</v>
      </c>
      <c r="E38" s="4" t="s">
        <v>17</v>
      </c>
      <c r="F38" s="4" t="s">
        <v>33</v>
      </c>
      <c r="G38">
        <f t="shared" si="1"/>
        <v>437.5262369</v>
      </c>
      <c r="K38" s="11">
        <f>VLOOKUP(E38,Population!$A$1:$B$7, 2, FALSE)</f>
        <v>36963854</v>
      </c>
      <c r="L38">
        <f t="shared" si="2"/>
        <v>65.76120823</v>
      </c>
    </row>
    <row r="39">
      <c r="A39" s="4">
        <v>442505.0</v>
      </c>
      <c r="B39" s="4" t="s">
        <v>83</v>
      </c>
      <c r="C39" s="6">
        <v>1.1342654E7</v>
      </c>
      <c r="D39" s="6">
        <v>2.087534144E9</v>
      </c>
      <c r="E39" s="4" t="s">
        <v>14</v>
      </c>
      <c r="F39" s="4" t="s">
        <v>22</v>
      </c>
      <c r="G39">
        <f t="shared" si="1"/>
        <v>184.0428302</v>
      </c>
      <c r="K39" s="11">
        <f>VLOOKUP(E39,Population!$A$1:$B$7, 2, FALSE)</f>
        <v>66993000</v>
      </c>
      <c r="L39">
        <f t="shared" si="2"/>
        <v>16.93110325</v>
      </c>
    </row>
    <row r="40">
      <c r="A40" s="4">
        <v>470379.0</v>
      </c>
      <c r="B40" s="4" t="s">
        <v>84</v>
      </c>
      <c r="C40" s="6">
        <v>4771306.0</v>
      </c>
      <c r="D40" s="6">
        <v>6.55582219E8</v>
      </c>
      <c r="E40" s="4" t="s">
        <v>14</v>
      </c>
      <c r="F40" s="4" t="s">
        <v>22</v>
      </c>
      <c r="G40">
        <f t="shared" si="1"/>
        <v>137.4010007</v>
      </c>
      <c r="K40" s="11">
        <f>VLOOKUP(E40,Population!$A$1:$B$7, 2, FALSE)</f>
        <v>66993000</v>
      </c>
      <c r="L40">
        <f t="shared" si="2"/>
        <v>7.122096338</v>
      </c>
    </row>
    <row r="41">
      <c r="A41" s="4">
        <v>480482.0</v>
      </c>
      <c r="B41" s="4" t="s">
        <v>25</v>
      </c>
      <c r="C41" s="6">
        <v>2127463.0</v>
      </c>
      <c r="D41" s="6">
        <v>5.50154805E8</v>
      </c>
      <c r="E41" s="4" t="s">
        <v>17</v>
      </c>
      <c r="F41" s="21"/>
      <c r="G41">
        <f t="shared" si="1"/>
        <v>258.5966501</v>
      </c>
      <c r="K41" s="11">
        <f>VLOOKUP(E41,Population!$A$1:$B$7, 2, FALSE)</f>
        <v>36963854</v>
      </c>
      <c r="L41">
        <f t="shared" si="2"/>
        <v>5.755522679</v>
      </c>
    </row>
    <row r="42">
      <c r="A42" s="4">
        <v>481189.0</v>
      </c>
      <c r="B42" s="4" t="s">
        <v>85</v>
      </c>
      <c r="C42" s="6">
        <v>1.1729907E7</v>
      </c>
      <c r="D42" s="6">
        <v>1.0177247137E10</v>
      </c>
      <c r="E42" s="4" t="s">
        <v>18</v>
      </c>
      <c r="F42" s="4" t="s">
        <v>49</v>
      </c>
      <c r="G42">
        <f t="shared" si="1"/>
        <v>867.6323808</v>
      </c>
      <c r="K42" s="11">
        <f>VLOOKUP(E42,Population!$A$1:$B$7, 2, FALSE)</f>
        <v>24000300</v>
      </c>
      <c r="L42">
        <f t="shared" si="2"/>
        <v>48.87400157</v>
      </c>
    </row>
    <row r="43">
      <c r="A43" s="4">
        <v>484253.0</v>
      </c>
      <c r="B43" s="19" t="s">
        <v>86</v>
      </c>
      <c r="C43" s="20"/>
      <c r="D43" s="20">
        <v>3.377711174E9</v>
      </c>
      <c r="E43" s="19" t="s">
        <v>16</v>
      </c>
      <c r="F43" s="19" t="s">
        <v>87</v>
      </c>
      <c r="G43" t="str">
        <f t="shared" si="1"/>
        <v>#DIV/0!</v>
      </c>
      <c r="K43" s="11">
        <f>VLOOKUP(E43,Population!$A$1:$B$7, 2, FALSE)</f>
        <v>328286400</v>
      </c>
      <c r="L43">
        <f t="shared" si="2"/>
        <v>0</v>
      </c>
    </row>
    <row r="44">
      <c r="A44" s="4">
        <v>490135.0</v>
      </c>
      <c r="B44" s="4" t="s">
        <v>88</v>
      </c>
      <c r="C44" s="6">
        <v>8861689.0</v>
      </c>
      <c r="D44" s="6">
        <v>4.589959531E9</v>
      </c>
      <c r="E44" s="4" t="s">
        <v>15</v>
      </c>
      <c r="F44" s="4" t="s">
        <v>28</v>
      </c>
      <c r="G44">
        <f t="shared" si="1"/>
        <v>517.9553842</v>
      </c>
      <c r="K44" s="11">
        <f>VLOOKUP(E44,Population!$A$1:$B$7, 2, FALSE)</f>
        <v>66040229</v>
      </c>
      <c r="L44">
        <f t="shared" si="2"/>
        <v>13.41862246</v>
      </c>
    </row>
    <row r="45">
      <c r="A45" s="4">
        <v>498399.0</v>
      </c>
      <c r="B45" s="4" t="s">
        <v>36</v>
      </c>
      <c r="C45" s="6">
        <v>1.0652653E7</v>
      </c>
      <c r="D45" s="6">
        <v>1.137732845E10</v>
      </c>
      <c r="E45" s="4" t="s">
        <v>17</v>
      </c>
      <c r="F45" s="4" t="s">
        <v>49</v>
      </c>
      <c r="G45">
        <f t="shared" si="1"/>
        <v>1068.027697</v>
      </c>
      <c r="K45" s="11">
        <f>VLOOKUP(E45,Population!$A$1:$B$7, 2, FALSE)</f>
        <v>36963854</v>
      </c>
      <c r="L45">
        <f t="shared" si="2"/>
        <v>28.81910799</v>
      </c>
    </row>
    <row r="46">
      <c r="A46" s="4">
        <v>513868.0</v>
      </c>
      <c r="B46" s="4" t="s">
        <v>89</v>
      </c>
      <c r="C46" s="6">
        <v>2.1038872E7</v>
      </c>
      <c r="D46" s="6">
        <v>5.852468567E9</v>
      </c>
      <c r="E46" s="4" t="s">
        <v>15</v>
      </c>
      <c r="F46" s="4" t="s">
        <v>28</v>
      </c>
      <c r="G46">
        <f t="shared" si="1"/>
        <v>278.1740659</v>
      </c>
      <c r="K46" s="11">
        <f>VLOOKUP(E46,Population!$A$1:$B$7, 2, FALSE)</f>
        <v>66040229</v>
      </c>
      <c r="L46">
        <f t="shared" si="2"/>
        <v>31.85766058</v>
      </c>
    </row>
    <row r="47">
      <c r="A47" s="4">
        <v>527729.0</v>
      </c>
      <c r="B47" s="4" t="s">
        <v>90</v>
      </c>
      <c r="C47" s="6">
        <v>7203358.0</v>
      </c>
      <c r="D47" s="6">
        <v>6.727576995E9</v>
      </c>
      <c r="E47" s="4" t="s">
        <v>17</v>
      </c>
      <c r="F47" s="4" t="s">
        <v>49</v>
      </c>
      <c r="G47">
        <f t="shared" si="1"/>
        <v>933.9501098</v>
      </c>
      <c r="K47" s="11">
        <f>VLOOKUP(E47,Population!$A$1:$B$7, 2, FALSE)</f>
        <v>36963854</v>
      </c>
      <c r="L47">
        <f t="shared" si="2"/>
        <v>19.48757291</v>
      </c>
    </row>
    <row r="48">
      <c r="A48" s="4">
        <v>541181.0</v>
      </c>
      <c r="B48" s="4" t="s">
        <v>91</v>
      </c>
      <c r="C48" s="6">
        <v>446433.0</v>
      </c>
      <c r="D48" s="6">
        <v>2.81905293E8</v>
      </c>
      <c r="E48" s="4" t="s">
        <v>17</v>
      </c>
      <c r="F48" s="4" t="s">
        <v>92</v>
      </c>
      <c r="G48">
        <f t="shared" si="1"/>
        <v>631.4615922</v>
      </c>
      <c r="K48" s="11">
        <f>VLOOKUP(E48,Population!$A$1:$B$7, 2, FALSE)</f>
        <v>36963854</v>
      </c>
      <c r="L48">
        <f t="shared" si="2"/>
        <v>1.207755555</v>
      </c>
    </row>
    <row r="49">
      <c r="A49" s="4">
        <v>549621.0</v>
      </c>
      <c r="B49" s="4" t="s">
        <v>93</v>
      </c>
      <c r="C49" s="6">
        <v>2.1469966E7</v>
      </c>
      <c r="D49" s="6">
        <v>1.0657084228E10</v>
      </c>
      <c r="E49" s="4" t="s">
        <v>3</v>
      </c>
      <c r="F49" s="4" t="s">
        <v>28</v>
      </c>
      <c r="G49">
        <f t="shared" si="1"/>
        <v>496.3717329</v>
      </c>
      <c r="K49" s="11">
        <f>VLOOKUP(E49,Population!$A$1:$B$7, 2, FALSE)</f>
        <v>1355621800</v>
      </c>
      <c r="L49">
        <f t="shared" si="2"/>
        <v>1.583772554</v>
      </c>
    </row>
    <row r="50">
      <c r="A50" s="4">
        <v>556302.0</v>
      </c>
      <c r="B50" s="19" t="s">
        <v>94</v>
      </c>
      <c r="C50" s="20">
        <v>3.9938517E7</v>
      </c>
      <c r="D50" s="20">
        <v>2.2480849104E10</v>
      </c>
      <c r="E50" s="19" t="s">
        <v>16</v>
      </c>
      <c r="F50" s="19" t="s">
        <v>42</v>
      </c>
      <c r="G50">
        <f t="shared" si="1"/>
        <v>562.8864263</v>
      </c>
      <c r="K50" s="11">
        <f>VLOOKUP(E50,Population!$A$1:$B$7, 2, FALSE)</f>
        <v>328286400</v>
      </c>
      <c r="L50">
        <f t="shared" si="2"/>
        <v>12.16575435</v>
      </c>
    </row>
    <row r="51">
      <c r="A51" s="4">
        <v>559841.0</v>
      </c>
      <c r="B51" s="4" t="s">
        <v>95</v>
      </c>
      <c r="C51" s="6">
        <v>1.1225911E7</v>
      </c>
      <c r="D51" s="6">
        <v>7.464191958E9</v>
      </c>
      <c r="E51" s="4" t="s">
        <v>17</v>
      </c>
      <c r="F51" s="4" t="s">
        <v>28</v>
      </c>
      <c r="G51">
        <f t="shared" si="1"/>
        <v>664.907459</v>
      </c>
      <c r="K51" s="11">
        <f>VLOOKUP(E51,Population!$A$1:$B$7, 2, FALSE)</f>
        <v>36963854</v>
      </c>
      <c r="L51">
        <f t="shared" si="2"/>
        <v>30.369969</v>
      </c>
    </row>
    <row r="52">
      <c r="A52" s="4">
        <v>571871.0</v>
      </c>
      <c r="B52" s="4" t="s">
        <v>96</v>
      </c>
      <c r="C52" s="6">
        <v>7629908.0</v>
      </c>
      <c r="D52" s="6">
        <v>2.414320992E9</v>
      </c>
      <c r="E52" s="4" t="s">
        <v>18</v>
      </c>
      <c r="F52" s="4" t="s">
        <v>33</v>
      </c>
      <c r="G52">
        <f t="shared" si="1"/>
        <v>316.428585</v>
      </c>
      <c r="K52" s="11">
        <f>VLOOKUP(E52,Population!$A$1:$B$7, 2, FALSE)</f>
        <v>24000300</v>
      </c>
      <c r="L52">
        <f t="shared" si="2"/>
        <v>31.79088595</v>
      </c>
    </row>
    <row r="53">
      <c r="A53" s="4">
        <v>577427.0</v>
      </c>
      <c r="B53" s="19" t="s">
        <v>40</v>
      </c>
      <c r="C53" s="20">
        <v>5.1586654E7</v>
      </c>
      <c r="D53" s="20">
        <v>1.2740518832E10</v>
      </c>
      <c r="E53" s="19" t="s">
        <v>16</v>
      </c>
      <c r="F53" s="4" t="s">
        <v>47</v>
      </c>
      <c r="G53">
        <f t="shared" si="1"/>
        <v>246.9731577</v>
      </c>
      <c r="K53" s="11">
        <f>VLOOKUP(E53,Population!$A$1:$B$7, 2, FALSE)</f>
        <v>328286400</v>
      </c>
      <c r="L53">
        <f t="shared" si="2"/>
        <v>15.71391748</v>
      </c>
    </row>
    <row r="54">
      <c r="A54" s="4">
        <v>588422.0</v>
      </c>
      <c r="B54" s="4" t="s">
        <v>97</v>
      </c>
      <c r="C54" s="6">
        <v>3228083.0</v>
      </c>
      <c r="D54" s="6">
        <v>2.381763959E9</v>
      </c>
      <c r="E54" s="4" t="s">
        <v>15</v>
      </c>
      <c r="F54" s="4" t="s">
        <v>49</v>
      </c>
      <c r="G54">
        <f t="shared" si="1"/>
        <v>737.8261213</v>
      </c>
      <c r="K54" s="11">
        <f>VLOOKUP(E54,Population!$A$1:$B$7, 2, FALSE)</f>
        <v>66040229</v>
      </c>
      <c r="L54">
        <f t="shared" si="2"/>
        <v>4.888055431</v>
      </c>
    </row>
    <row r="55">
      <c r="A55" s="4">
        <v>595826.0</v>
      </c>
      <c r="B55" s="4" t="s">
        <v>98</v>
      </c>
      <c r="C55" s="6">
        <v>5857341.0</v>
      </c>
      <c r="D55" s="6">
        <v>1.483191463E9</v>
      </c>
      <c r="E55" s="4" t="s">
        <v>14</v>
      </c>
      <c r="F55" s="4" t="s">
        <v>71</v>
      </c>
      <c r="G55">
        <f t="shared" si="1"/>
        <v>253.2192445</v>
      </c>
      <c r="K55" s="11">
        <f>VLOOKUP(E55,Population!$A$1:$B$7, 2, FALSE)</f>
        <v>66993000</v>
      </c>
      <c r="L55">
        <f t="shared" si="2"/>
        <v>8.74321347</v>
      </c>
    </row>
    <row r="56">
      <c r="A56" s="4">
        <v>602369.0</v>
      </c>
      <c r="B56" s="4" t="s">
        <v>99</v>
      </c>
      <c r="C56" s="6">
        <v>5183121.0</v>
      </c>
      <c r="D56" s="6">
        <v>2.675102564E9</v>
      </c>
      <c r="E56" s="4" t="s">
        <v>18</v>
      </c>
      <c r="F56" s="4" t="s">
        <v>28</v>
      </c>
      <c r="G56">
        <f t="shared" si="1"/>
        <v>516.1181003</v>
      </c>
      <c r="K56" s="11">
        <f>VLOOKUP(E56,Population!$A$1:$B$7, 2, FALSE)</f>
        <v>24000300</v>
      </c>
      <c r="L56">
        <f t="shared" si="2"/>
        <v>21.59606755</v>
      </c>
    </row>
    <row r="57">
      <c r="A57" s="4">
        <v>663681.0</v>
      </c>
      <c r="B57" s="4" t="s">
        <v>100</v>
      </c>
      <c r="C57" s="6">
        <v>945741.0</v>
      </c>
      <c r="D57" s="6">
        <v>5.40361716E8</v>
      </c>
      <c r="E57" s="4" t="s">
        <v>17</v>
      </c>
      <c r="F57" s="4" t="s">
        <v>28</v>
      </c>
      <c r="G57">
        <f t="shared" si="1"/>
        <v>571.3633183</v>
      </c>
      <c r="K57" s="11">
        <f>VLOOKUP(E57,Population!$A$1:$B$7, 2, FALSE)</f>
        <v>36963854</v>
      </c>
      <c r="L57">
        <f t="shared" si="2"/>
        <v>2.558556259</v>
      </c>
    </row>
    <row r="58">
      <c r="A58" s="4">
        <v>669706.0</v>
      </c>
      <c r="B58" s="4" t="s">
        <v>101</v>
      </c>
      <c r="C58" s="6">
        <v>1.2657224E7</v>
      </c>
      <c r="D58" s="6">
        <v>5.936713423E9</v>
      </c>
      <c r="E58" s="4" t="s">
        <v>14</v>
      </c>
      <c r="F58" s="4" t="s">
        <v>22</v>
      </c>
      <c r="G58">
        <f t="shared" si="1"/>
        <v>469.037557</v>
      </c>
      <c r="K58" s="11">
        <f>VLOOKUP(E58,Population!$A$1:$B$7, 2, FALSE)</f>
        <v>66993000</v>
      </c>
      <c r="L58">
        <f t="shared" si="2"/>
        <v>18.89335304</v>
      </c>
    </row>
    <row r="59">
      <c r="A59" s="4">
        <v>682698.0</v>
      </c>
      <c r="B59" s="19" t="s">
        <v>102</v>
      </c>
      <c r="C59" s="20">
        <v>2.3704941E7</v>
      </c>
      <c r="D59" s="20">
        <v>2.1398663955E10</v>
      </c>
      <c r="E59" s="19" t="s">
        <v>16</v>
      </c>
      <c r="F59" s="19" t="s">
        <v>92</v>
      </c>
      <c r="G59">
        <f t="shared" si="1"/>
        <v>902.7090156</v>
      </c>
      <c r="K59" s="11">
        <f>VLOOKUP(E59,Population!$A$1:$B$7, 2, FALSE)</f>
        <v>328286400</v>
      </c>
      <c r="L59">
        <f t="shared" si="2"/>
        <v>7.220811158</v>
      </c>
    </row>
    <row r="60">
      <c r="A60" s="4">
        <v>687496.0</v>
      </c>
      <c r="B60" s="19" t="s">
        <v>103</v>
      </c>
      <c r="C60" s="20"/>
      <c r="D60" s="20">
        <v>3.08075062E8</v>
      </c>
      <c r="E60" s="19" t="s">
        <v>16</v>
      </c>
      <c r="F60" s="19" t="s">
        <v>45</v>
      </c>
      <c r="G60" t="str">
        <f t="shared" si="1"/>
        <v>#DIV/0!</v>
      </c>
      <c r="K60" s="11">
        <f>VLOOKUP(E60,Population!$A$1:$B$7, 2, FALSE)</f>
        <v>328286400</v>
      </c>
      <c r="L60">
        <f t="shared" si="2"/>
        <v>0</v>
      </c>
    </row>
    <row r="61">
      <c r="A61" s="4">
        <v>687763.0</v>
      </c>
      <c r="B61" s="4" t="s">
        <v>23</v>
      </c>
      <c r="C61" s="6">
        <v>8.931867E7</v>
      </c>
      <c r="D61" s="6">
        <v>6.4551709914E10</v>
      </c>
      <c r="E61" s="4" t="s">
        <v>3</v>
      </c>
      <c r="F61" s="4" t="s">
        <v>28</v>
      </c>
      <c r="G61">
        <f t="shared" si="1"/>
        <v>722.712395</v>
      </c>
      <c r="K61" s="11">
        <f>VLOOKUP(E61,Population!$A$1:$B$7, 2, FALSE)</f>
        <v>1355621800</v>
      </c>
      <c r="L61">
        <f t="shared" si="2"/>
        <v>6.588760228</v>
      </c>
    </row>
    <row r="62">
      <c r="A62" s="4">
        <v>688416.0</v>
      </c>
      <c r="B62" s="4" t="s">
        <v>104</v>
      </c>
      <c r="C62" s="6">
        <v>1.3907241E7</v>
      </c>
      <c r="D62" s="6">
        <v>1.268815598E10</v>
      </c>
      <c r="E62" s="4" t="s">
        <v>17</v>
      </c>
      <c r="F62" s="4" t="s">
        <v>63</v>
      </c>
      <c r="G62">
        <f t="shared" si="1"/>
        <v>912.341706</v>
      </c>
      <c r="K62" s="11">
        <f>VLOOKUP(E62,Population!$A$1:$B$7, 2, FALSE)</f>
        <v>36963854</v>
      </c>
      <c r="L62">
        <f t="shared" si="2"/>
        <v>37.62389333</v>
      </c>
    </row>
    <row r="63">
      <c r="A63" s="4">
        <v>703438.0</v>
      </c>
      <c r="B63" s="4" t="s">
        <v>105</v>
      </c>
      <c r="C63" s="6">
        <v>2.1099517E7</v>
      </c>
      <c r="D63" s="6">
        <v>9.67845404E9</v>
      </c>
      <c r="E63" s="4" t="s">
        <v>3</v>
      </c>
      <c r="F63" s="4" t="s">
        <v>28</v>
      </c>
      <c r="G63">
        <f t="shared" si="1"/>
        <v>458.7050045</v>
      </c>
      <c r="K63" s="11">
        <f>VLOOKUP(E63,Population!$A$1:$B$7, 2, FALSE)</f>
        <v>1355621800</v>
      </c>
      <c r="L63">
        <f t="shared" si="2"/>
        <v>1.556445684</v>
      </c>
    </row>
    <row r="64">
      <c r="A64" s="4">
        <v>707815.0</v>
      </c>
      <c r="B64" s="4" t="s">
        <v>106</v>
      </c>
      <c r="C64" s="6">
        <v>1961389.0</v>
      </c>
      <c r="D64" s="6">
        <v>2.174430158E9</v>
      </c>
      <c r="E64" s="4" t="s">
        <v>17</v>
      </c>
      <c r="F64" s="4" t="s">
        <v>92</v>
      </c>
      <c r="G64">
        <f t="shared" si="1"/>
        <v>1108.617494</v>
      </c>
      <c r="K64" s="11">
        <f>VLOOKUP(E64,Population!$A$1:$B$7, 2, FALSE)</f>
        <v>36963854</v>
      </c>
      <c r="L64">
        <f t="shared" si="2"/>
        <v>5.306235113</v>
      </c>
    </row>
    <row r="65">
      <c r="A65" s="4">
        <v>723022.0</v>
      </c>
      <c r="B65" s="19" t="s">
        <v>107</v>
      </c>
      <c r="C65" s="20">
        <v>9538649.0</v>
      </c>
      <c r="D65" s="20">
        <v>2.995212981E9</v>
      </c>
      <c r="E65" s="19" t="s">
        <v>16</v>
      </c>
      <c r="F65" s="19" t="s">
        <v>45</v>
      </c>
      <c r="G65">
        <f t="shared" si="1"/>
        <v>314.0080929</v>
      </c>
      <c r="K65" s="11">
        <f>VLOOKUP(E65,Population!$A$1:$B$7, 2, FALSE)</f>
        <v>328286400</v>
      </c>
      <c r="L65">
        <f t="shared" si="2"/>
        <v>2.905587621</v>
      </c>
    </row>
    <row r="66">
      <c r="A66" s="4">
        <v>727178.0</v>
      </c>
      <c r="B66" s="4" t="s">
        <v>108</v>
      </c>
      <c r="C66" s="6">
        <v>3.2765513E7</v>
      </c>
      <c r="D66" s="6">
        <v>1.5388988447E10</v>
      </c>
      <c r="E66" s="4" t="s">
        <v>3</v>
      </c>
      <c r="F66" s="4" t="s">
        <v>28</v>
      </c>
      <c r="G66">
        <f t="shared" si="1"/>
        <v>469.6703039</v>
      </c>
      <c r="K66" s="11">
        <f>VLOOKUP(E66,Population!$A$1:$B$7, 2, FALSE)</f>
        <v>1355621800</v>
      </c>
      <c r="L66">
        <f t="shared" si="2"/>
        <v>2.417009892</v>
      </c>
    </row>
    <row r="67">
      <c r="A67" s="4">
        <v>739904.0</v>
      </c>
      <c r="B67" s="4" t="s">
        <v>109</v>
      </c>
      <c r="C67" s="6">
        <v>253112.0</v>
      </c>
      <c r="D67" s="6">
        <v>8.2151443E7</v>
      </c>
      <c r="E67" s="4" t="s">
        <v>15</v>
      </c>
      <c r="F67" s="4" t="s">
        <v>28</v>
      </c>
      <c r="G67">
        <f t="shared" si="1"/>
        <v>324.5655797</v>
      </c>
      <c r="K67" s="11">
        <f>VLOOKUP(E67,Population!$A$1:$B$7, 2, FALSE)</f>
        <v>66040229</v>
      </c>
      <c r="L67">
        <f t="shared" si="2"/>
        <v>0.383269416</v>
      </c>
    </row>
    <row r="68">
      <c r="A68" s="4">
        <v>771358.0</v>
      </c>
      <c r="B68" s="4" t="s">
        <v>41</v>
      </c>
      <c r="C68" s="6">
        <v>1.1291245E7</v>
      </c>
      <c r="D68" s="6">
        <v>4.576015459E9</v>
      </c>
      <c r="E68" s="4" t="s">
        <v>17</v>
      </c>
      <c r="F68" s="4" t="s">
        <v>49</v>
      </c>
      <c r="G68">
        <f t="shared" si="1"/>
        <v>405.2711157</v>
      </c>
      <c r="K68" s="11">
        <f>VLOOKUP(E68,Population!$A$1:$B$7, 2, FALSE)</f>
        <v>36963854</v>
      </c>
      <c r="L68">
        <f t="shared" si="2"/>
        <v>30.54672005</v>
      </c>
    </row>
    <row r="69">
      <c r="A69" s="4">
        <v>780286.0</v>
      </c>
      <c r="B69" s="4" t="s">
        <v>110</v>
      </c>
      <c r="C69" s="6">
        <v>1.020794E7</v>
      </c>
      <c r="D69" s="6">
        <v>3.308436856E9</v>
      </c>
      <c r="E69" s="4" t="s">
        <v>15</v>
      </c>
      <c r="F69" s="4" t="s">
        <v>49</v>
      </c>
      <c r="G69">
        <f t="shared" si="1"/>
        <v>324.1042616</v>
      </c>
      <c r="K69" s="11">
        <f>VLOOKUP(E69,Population!$A$1:$B$7, 2, FALSE)</f>
        <v>66040229</v>
      </c>
      <c r="L69">
        <f t="shared" si="2"/>
        <v>15.45715415</v>
      </c>
    </row>
    <row r="70">
      <c r="A70" s="4">
        <v>780292.0</v>
      </c>
      <c r="B70" s="4" t="s">
        <v>111</v>
      </c>
      <c r="C70" s="6">
        <v>1.7085606E7</v>
      </c>
      <c r="D70" s="6">
        <v>6.694634384E9</v>
      </c>
      <c r="E70" s="4" t="s">
        <v>3</v>
      </c>
      <c r="F70" s="4" t="s">
        <v>28</v>
      </c>
      <c r="G70">
        <f t="shared" si="1"/>
        <v>391.8289105</v>
      </c>
      <c r="K70" s="11">
        <f>VLOOKUP(E70,Population!$A$1:$B$7, 2, FALSE)</f>
        <v>1355621800</v>
      </c>
      <c r="L70">
        <f t="shared" si="2"/>
        <v>1.260351965</v>
      </c>
    </row>
    <row r="71">
      <c r="A71" s="4">
        <v>781046.0</v>
      </c>
      <c r="B71" s="4" t="s">
        <v>39</v>
      </c>
      <c r="C71" s="6">
        <v>5688669.0</v>
      </c>
      <c r="D71" s="6">
        <v>1.50273521E9</v>
      </c>
      <c r="E71" s="4" t="s">
        <v>18</v>
      </c>
      <c r="F71" s="4" t="s">
        <v>49</v>
      </c>
      <c r="G71">
        <f t="shared" si="1"/>
        <v>264.1628841</v>
      </c>
      <c r="K71" s="11">
        <f>VLOOKUP(E71,Population!$A$1:$B$7, 2, FALSE)</f>
        <v>24000300</v>
      </c>
      <c r="L71">
        <f t="shared" si="2"/>
        <v>23.70249122</v>
      </c>
    </row>
    <row r="72">
      <c r="A72" s="4">
        <v>781924.0</v>
      </c>
      <c r="B72" s="4" t="s">
        <v>112</v>
      </c>
      <c r="C72" s="6">
        <v>2.2529703E7</v>
      </c>
      <c r="D72" s="6">
        <v>1.4859444437E10</v>
      </c>
      <c r="E72" s="4" t="s">
        <v>3</v>
      </c>
      <c r="F72" s="4" t="s">
        <v>28</v>
      </c>
      <c r="G72">
        <f t="shared" si="1"/>
        <v>659.5490601</v>
      </c>
      <c r="K72" s="11">
        <f>VLOOKUP(E72,Population!$A$1:$B$7, 2, FALSE)</f>
        <v>1355621800</v>
      </c>
      <c r="L72">
        <f t="shared" si="2"/>
        <v>1.661946053</v>
      </c>
    </row>
    <row r="73">
      <c r="A73" s="4">
        <v>790393.0</v>
      </c>
      <c r="B73" s="4" t="s">
        <v>113</v>
      </c>
      <c r="C73" s="6">
        <v>1.2373965E7</v>
      </c>
      <c r="D73" s="6">
        <v>6.137429078E9</v>
      </c>
      <c r="E73" s="4" t="s">
        <v>3</v>
      </c>
      <c r="F73" s="4" t="s">
        <v>63</v>
      </c>
      <c r="G73">
        <f t="shared" si="1"/>
        <v>495.9953481</v>
      </c>
      <c r="K73" s="11">
        <f>VLOOKUP(E73,Population!$A$1:$B$7, 2, FALSE)</f>
        <v>1355621800</v>
      </c>
      <c r="L73">
        <f t="shared" si="2"/>
        <v>0.9127888767</v>
      </c>
    </row>
    <row r="74">
      <c r="A74" s="4">
        <v>794746.0</v>
      </c>
      <c r="B74" s="4" t="s">
        <v>114</v>
      </c>
      <c r="C74" s="6">
        <v>9294076.0</v>
      </c>
      <c r="D74" s="6">
        <v>6.85986925E8</v>
      </c>
      <c r="E74" s="4" t="s">
        <v>18</v>
      </c>
      <c r="F74" s="4" t="s">
        <v>52</v>
      </c>
      <c r="G74">
        <f t="shared" si="1"/>
        <v>73.80905052</v>
      </c>
      <c r="K74" s="11">
        <f>VLOOKUP(E74,Population!$A$1:$B$7, 2, FALSE)</f>
        <v>24000300</v>
      </c>
      <c r="L74">
        <f t="shared" si="2"/>
        <v>38.72483261</v>
      </c>
    </row>
    <row r="75">
      <c r="A75" s="4">
        <v>801591.0</v>
      </c>
      <c r="B75" s="4" t="s">
        <v>115</v>
      </c>
      <c r="C75" s="6">
        <v>7251988.0</v>
      </c>
      <c r="D75" s="6">
        <v>8.37333992E8</v>
      </c>
      <c r="E75" s="4" t="s">
        <v>14</v>
      </c>
      <c r="F75" s="4" t="s">
        <v>28</v>
      </c>
      <c r="G75">
        <f t="shared" si="1"/>
        <v>115.4626831</v>
      </c>
      <c r="K75" s="11">
        <f>VLOOKUP(E75,Population!$A$1:$B$7, 2, FALSE)</f>
        <v>66993000</v>
      </c>
      <c r="L75">
        <f t="shared" si="2"/>
        <v>10.82499366</v>
      </c>
    </row>
    <row r="76">
      <c r="A76" s="4">
        <v>805750.0</v>
      </c>
      <c r="B76" s="4" t="s">
        <v>116</v>
      </c>
      <c r="C76" s="6">
        <v>7046649.0</v>
      </c>
      <c r="D76" s="6">
        <v>2.912060199E9</v>
      </c>
      <c r="E76" s="4" t="s">
        <v>15</v>
      </c>
      <c r="F76" s="4" t="s">
        <v>49</v>
      </c>
      <c r="G76">
        <f t="shared" si="1"/>
        <v>413.2546121</v>
      </c>
      <c r="K76" s="11">
        <f>VLOOKUP(E76,Population!$A$1:$B$7, 2, FALSE)</f>
        <v>66040229</v>
      </c>
      <c r="L76">
        <f t="shared" si="2"/>
        <v>10.67023708</v>
      </c>
    </row>
    <row r="77">
      <c r="A77" s="4">
        <v>810059.0</v>
      </c>
      <c r="B77" s="19" t="s">
        <v>117</v>
      </c>
      <c r="C77" s="20"/>
      <c r="D77" s="20">
        <v>2.840313614E9</v>
      </c>
      <c r="E77" s="19" t="s">
        <v>16</v>
      </c>
      <c r="F77" s="19" t="s">
        <v>87</v>
      </c>
      <c r="G77" t="str">
        <f t="shared" si="1"/>
        <v>#DIV/0!</v>
      </c>
      <c r="K77" s="11">
        <f>VLOOKUP(E77,Population!$A$1:$B$7, 2, FALSE)</f>
        <v>328286400</v>
      </c>
      <c r="L77">
        <f t="shared" si="2"/>
        <v>0</v>
      </c>
    </row>
    <row r="78">
      <c r="A78" s="4">
        <v>815357.0</v>
      </c>
      <c r="B78" s="4" t="s">
        <v>118</v>
      </c>
      <c r="C78" s="6">
        <v>1.8353562E7</v>
      </c>
      <c r="D78" s="6">
        <v>9.832319838E9</v>
      </c>
      <c r="E78" s="4" t="s">
        <v>3</v>
      </c>
      <c r="F78" s="4" t="s">
        <v>28</v>
      </c>
      <c r="G78">
        <f t="shared" si="1"/>
        <v>535.7172541</v>
      </c>
      <c r="K78" s="11">
        <f>VLOOKUP(E78,Population!$A$1:$B$7, 2, FALSE)</f>
        <v>1355621800</v>
      </c>
      <c r="L78">
        <f t="shared" si="2"/>
        <v>1.353885132</v>
      </c>
    </row>
    <row r="79">
      <c r="A79" s="4">
        <v>824231.0</v>
      </c>
      <c r="B79" s="19" t="s">
        <v>32</v>
      </c>
      <c r="C79" s="20">
        <v>547653.0</v>
      </c>
      <c r="D79" s="20">
        <v>5.14347567E8</v>
      </c>
      <c r="E79" s="19" t="s">
        <v>16</v>
      </c>
      <c r="F79" s="19" t="s">
        <v>61</v>
      </c>
      <c r="G79">
        <f t="shared" si="1"/>
        <v>939.1851537</v>
      </c>
      <c r="K79" s="11">
        <f>VLOOKUP(E79,Population!$A$1:$B$7, 2, FALSE)</f>
        <v>328286400</v>
      </c>
      <c r="L79">
        <f t="shared" si="2"/>
        <v>0.1668217142</v>
      </c>
    </row>
    <row r="80">
      <c r="A80" s="4">
        <v>826873.0</v>
      </c>
      <c r="B80" s="4" t="s">
        <v>119</v>
      </c>
      <c r="C80" s="6">
        <v>3299895.0</v>
      </c>
      <c r="D80" s="6">
        <v>1.959530041E9</v>
      </c>
      <c r="E80" s="4" t="s">
        <v>17</v>
      </c>
      <c r="F80" s="4" t="s">
        <v>92</v>
      </c>
      <c r="G80">
        <f t="shared" si="1"/>
        <v>593.8158763</v>
      </c>
      <c r="K80" s="11">
        <f>VLOOKUP(E80,Population!$A$1:$B$7, 2, FALSE)</f>
        <v>36963854</v>
      </c>
      <c r="L80">
        <f t="shared" si="2"/>
        <v>8.927356439</v>
      </c>
    </row>
    <row r="81">
      <c r="A81" s="4">
        <v>829362.0</v>
      </c>
      <c r="B81" s="4" t="s">
        <v>120</v>
      </c>
      <c r="C81" s="6">
        <v>4758886.0</v>
      </c>
      <c r="D81" s="6">
        <v>7.83875047E8</v>
      </c>
      <c r="E81" s="4" t="s">
        <v>14</v>
      </c>
      <c r="F81" s="4" t="s">
        <v>22</v>
      </c>
      <c r="G81">
        <f t="shared" si="1"/>
        <v>164.7181813</v>
      </c>
      <c r="K81" s="11">
        <f>VLOOKUP(E81,Population!$A$1:$B$7, 2, FALSE)</f>
        <v>66993000</v>
      </c>
      <c r="L81">
        <f t="shared" si="2"/>
        <v>7.103557088</v>
      </c>
    </row>
    <row r="82">
      <c r="A82" s="4">
        <v>840255.0</v>
      </c>
      <c r="B82" s="4" t="s">
        <v>121</v>
      </c>
      <c r="C82" s="6">
        <v>1523290.0</v>
      </c>
      <c r="D82" s="6">
        <v>5.39803786E8</v>
      </c>
      <c r="E82" s="4" t="s">
        <v>15</v>
      </c>
      <c r="F82" s="4" t="s">
        <v>52</v>
      </c>
      <c r="G82">
        <f t="shared" si="1"/>
        <v>354.3670516</v>
      </c>
      <c r="K82" s="11">
        <f>VLOOKUP(E82,Population!$A$1:$B$7, 2, FALSE)</f>
        <v>66040229</v>
      </c>
      <c r="L82">
        <f t="shared" si="2"/>
        <v>2.306609203</v>
      </c>
    </row>
    <row r="83">
      <c r="A83" s="4">
        <v>854922.0</v>
      </c>
      <c r="B83" s="4" t="s">
        <v>122</v>
      </c>
      <c r="C83" s="6">
        <v>1.289138E7</v>
      </c>
      <c r="D83" s="6">
        <v>6.51615625E9</v>
      </c>
      <c r="E83" s="4" t="s">
        <v>15</v>
      </c>
      <c r="F83" s="4" t="s">
        <v>52</v>
      </c>
      <c r="G83">
        <f t="shared" si="1"/>
        <v>505.4661526</v>
      </c>
      <c r="K83" s="11">
        <f>VLOOKUP(E83,Population!$A$1:$B$7, 2, FALSE)</f>
        <v>66040229</v>
      </c>
      <c r="L83">
        <f t="shared" si="2"/>
        <v>19.52049561</v>
      </c>
    </row>
    <row r="84">
      <c r="A84" s="4">
        <v>858145.0</v>
      </c>
      <c r="B84" s="4" t="s">
        <v>123</v>
      </c>
      <c r="C84" s="6">
        <v>2.5228831E7</v>
      </c>
      <c r="D84" s="6">
        <v>1.789123589E10</v>
      </c>
      <c r="E84" s="4" t="s">
        <v>3</v>
      </c>
      <c r="F84" s="4" t="s">
        <v>49</v>
      </c>
      <c r="G84">
        <f t="shared" si="1"/>
        <v>709.1583391</v>
      </c>
      <c r="K84" s="11">
        <f>VLOOKUP(E84,Population!$A$1:$B$7, 2, FALSE)</f>
        <v>1355621800</v>
      </c>
      <c r="L84">
        <f t="shared" si="2"/>
        <v>1.861052323</v>
      </c>
    </row>
    <row r="85">
      <c r="A85" s="4">
        <v>859639.0</v>
      </c>
      <c r="B85" s="4" t="s">
        <v>124</v>
      </c>
      <c r="C85" s="6">
        <v>1916406.0</v>
      </c>
      <c r="D85" s="6">
        <v>1.288667292E9</v>
      </c>
      <c r="E85" s="4" t="s">
        <v>15</v>
      </c>
      <c r="F85" s="4" t="s">
        <v>49</v>
      </c>
      <c r="G85">
        <f t="shared" si="1"/>
        <v>672.4396041</v>
      </c>
      <c r="K85" s="11">
        <f>VLOOKUP(E85,Population!$A$1:$B$7, 2, FALSE)</f>
        <v>66040229</v>
      </c>
      <c r="L85">
        <f t="shared" si="2"/>
        <v>2.901876673</v>
      </c>
    </row>
    <row r="86">
      <c r="A86" s="4">
        <v>862253.0</v>
      </c>
      <c r="B86" s="19" t="s">
        <v>125</v>
      </c>
      <c r="C86" s="20">
        <v>1.8580854E7</v>
      </c>
      <c r="D86" s="20">
        <v>2.8045310042E10</v>
      </c>
      <c r="E86" s="19" t="s">
        <v>16</v>
      </c>
      <c r="F86" s="19" t="s">
        <v>87</v>
      </c>
      <c r="G86">
        <f t="shared" si="1"/>
        <v>1509.366041</v>
      </c>
      <c r="K86" s="11">
        <f>VLOOKUP(E86,Population!$A$1:$B$7, 2, FALSE)</f>
        <v>328286400</v>
      </c>
      <c r="L86">
        <f t="shared" si="2"/>
        <v>5.659952407</v>
      </c>
    </row>
    <row r="87">
      <c r="A87" s="4">
        <v>865582.0</v>
      </c>
      <c r="B87" s="19" t="s">
        <v>126</v>
      </c>
      <c r="C87" s="20">
        <v>1.9712099E7</v>
      </c>
      <c r="D87" s="20">
        <v>8.69346645E9</v>
      </c>
      <c r="E87" s="19" t="s">
        <v>16</v>
      </c>
      <c r="F87" s="19" t="s">
        <v>61</v>
      </c>
      <c r="G87">
        <f t="shared" si="1"/>
        <v>441.0218541</v>
      </c>
      <c r="K87" s="11">
        <f>VLOOKUP(E87,Population!$A$1:$B$7, 2, FALSE)</f>
        <v>328286400</v>
      </c>
      <c r="L87">
        <f t="shared" si="2"/>
        <v>6.004543289</v>
      </c>
    </row>
    <row r="88">
      <c r="A88" s="4">
        <v>868926.0</v>
      </c>
      <c r="B88" s="19" t="s">
        <v>127</v>
      </c>
      <c r="C88" s="20">
        <v>326184.0</v>
      </c>
      <c r="D88" s="20">
        <v>2.98916292E8</v>
      </c>
      <c r="E88" s="19" t="s">
        <v>16</v>
      </c>
      <c r="F88" s="19" t="s">
        <v>68</v>
      </c>
      <c r="G88">
        <f t="shared" si="1"/>
        <v>916.403907</v>
      </c>
      <c r="K88" s="11">
        <f>VLOOKUP(E88,Population!$A$1:$B$7, 2, FALSE)</f>
        <v>328286400</v>
      </c>
      <c r="L88">
        <f t="shared" si="2"/>
        <v>0.09935958358</v>
      </c>
    </row>
    <row r="89">
      <c r="A89" s="4">
        <v>898357.0</v>
      </c>
      <c r="B89" s="4" t="s">
        <v>128</v>
      </c>
      <c r="C89" s="6">
        <v>5615586.0</v>
      </c>
      <c r="D89" s="6">
        <v>1.162806776E9</v>
      </c>
      <c r="E89" s="4" t="s">
        <v>17</v>
      </c>
      <c r="F89" s="4" t="s">
        <v>49</v>
      </c>
      <c r="G89">
        <f t="shared" si="1"/>
        <v>207.0677532</v>
      </c>
      <c r="K89" s="11">
        <f>VLOOKUP(E89,Population!$A$1:$B$7, 2, FALSE)</f>
        <v>36963854</v>
      </c>
      <c r="L89">
        <f t="shared" si="2"/>
        <v>15.19210091</v>
      </c>
    </row>
    <row r="90">
      <c r="A90" s="4">
        <v>898658.0</v>
      </c>
      <c r="B90" s="4" t="s">
        <v>129</v>
      </c>
      <c r="C90" s="6">
        <v>2.1238929E7</v>
      </c>
      <c r="D90" s="6">
        <v>1.4468207916E10</v>
      </c>
      <c r="E90" s="4" t="s">
        <v>15</v>
      </c>
      <c r="F90" s="4" t="s">
        <v>33</v>
      </c>
      <c r="G90">
        <f t="shared" si="1"/>
        <v>681.2117464</v>
      </c>
      <c r="K90" s="11">
        <f>VLOOKUP(E90,Population!$A$1:$B$7, 2, FALSE)</f>
        <v>66040229</v>
      </c>
      <c r="L90">
        <f t="shared" si="2"/>
        <v>32.1605926</v>
      </c>
    </row>
    <row r="91">
      <c r="A91" s="4">
        <v>899881.0</v>
      </c>
      <c r="B91" s="4" t="s">
        <v>130</v>
      </c>
      <c r="C91" s="6">
        <v>5333054.0</v>
      </c>
      <c r="D91" s="6">
        <v>1.593312722E9</v>
      </c>
      <c r="E91" s="4" t="s">
        <v>14</v>
      </c>
      <c r="F91" s="4" t="s">
        <v>28</v>
      </c>
      <c r="G91">
        <f t="shared" si="1"/>
        <v>298.761783</v>
      </c>
      <c r="K91" s="11">
        <f>VLOOKUP(E91,Population!$A$1:$B$7, 2, FALSE)</f>
        <v>66993000</v>
      </c>
      <c r="L91">
        <f t="shared" si="2"/>
        <v>7.960613795</v>
      </c>
    </row>
  </sheetData>
  <autoFilter ref="$A$1:$L$9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</row>
    <row r="2">
      <c r="A2" s="1" t="s">
        <v>3</v>
      </c>
      <c r="B2" s="3">
        <v>1.3556218E9</v>
      </c>
    </row>
    <row r="3">
      <c r="A3" s="1" t="s">
        <v>14</v>
      </c>
      <c r="B3" s="3">
        <v>6.6993E7</v>
      </c>
    </row>
    <row r="4">
      <c r="A4" s="1" t="s">
        <v>15</v>
      </c>
      <c r="B4" s="3">
        <v>6.6040229E7</v>
      </c>
    </row>
    <row r="5">
      <c r="A5" s="1" t="s">
        <v>16</v>
      </c>
      <c r="B5" s="3">
        <v>3.282864E8</v>
      </c>
    </row>
    <row r="6">
      <c r="A6" s="1" t="s">
        <v>17</v>
      </c>
      <c r="B6" s="3">
        <v>3.6963854E7</v>
      </c>
    </row>
    <row r="7">
      <c r="A7" s="1" t="s">
        <v>18</v>
      </c>
      <c r="B7" s="3">
        <v>2.40003E7</v>
      </c>
    </row>
  </sheetData>
  <drawing r:id="rId1"/>
</worksheet>
</file>